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 activeTab="1"/>
  </bookViews>
  <sheets>
    <sheet name="III_Ciclo_CEB_SEMED_PRES" sheetId="4" r:id="rId1"/>
    <sheet name="III_Ciclo_COMPLETO" sheetId="1" r:id="rId2"/>
  </sheets>
  <calcPr calcId="124519"/>
</workbook>
</file>

<file path=xl/calcChain.xml><?xml version="1.0" encoding="utf-8"?>
<calcChain xmlns="http://schemas.openxmlformats.org/spreadsheetml/2006/main">
  <c r="O5" i="4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0"/>
  <c r="O51"/>
  <c r="O52"/>
  <c r="O53"/>
  <c r="O54"/>
  <c r="O55"/>
  <c r="O56"/>
  <c r="O57"/>
  <c r="N5"/>
  <c r="P5" s="1"/>
  <c r="N6"/>
  <c r="P6" s="1"/>
  <c r="N7"/>
  <c r="P7" s="1"/>
  <c r="N8"/>
  <c r="P8" s="1"/>
  <c r="N9"/>
  <c r="P9" s="1"/>
  <c r="N10"/>
  <c r="P10" s="1"/>
  <c r="N11"/>
  <c r="P11" s="1"/>
  <c r="N12"/>
  <c r="P12" s="1"/>
  <c r="N13"/>
  <c r="P13" s="1"/>
  <c r="N14"/>
  <c r="P14" s="1"/>
  <c r="N15"/>
  <c r="P15" s="1"/>
  <c r="N16"/>
  <c r="P16" s="1"/>
  <c r="N17"/>
  <c r="P17" s="1"/>
  <c r="N18"/>
  <c r="P18" s="1"/>
  <c r="N19"/>
  <c r="P19" s="1"/>
  <c r="N20"/>
  <c r="P20" s="1"/>
  <c r="N21"/>
  <c r="P21" s="1"/>
  <c r="N22"/>
  <c r="P22" s="1"/>
  <c r="N23"/>
  <c r="P23" s="1"/>
  <c r="N24"/>
  <c r="P24" s="1"/>
  <c r="N25"/>
  <c r="P25" s="1"/>
  <c r="N26"/>
  <c r="P26" s="1"/>
  <c r="N27"/>
  <c r="P27" s="1"/>
  <c r="N28"/>
  <c r="P28" s="1"/>
  <c r="N29"/>
  <c r="P29" s="1"/>
  <c r="N30"/>
  <c r="P30" s="1"/>
  <c r="N31"/>
  <c r="P31" s="1"/>
  <c r="N32"/>
  <c r="P32" s="1"/>
  <c r="N33"/>
  <c r="P33" s="1"/>
  <c r="N34"/>
  <c r="P34" s="1"/>
  <c r="N35"/>
  <c r="P35" s="1"/>
  <c r="N36"/>
  <c r="P36" s="1"/>
  <c r="N37"/>
  <c r="P37" s="1"/>
  <c r="N38"/>
  <c r="P38" s="1"/>
  <c r="N39"/>
  <c r="P39" s="1"/>
  <c r="N40"/>
  <c r="P40" s="1"/>
  <c r="N41"/>
  <c r="P41" s="1"/>
  <c r="N42"/>
  <c r="P42" s="1"/>
  <c r="N43"/>
  <c r="P43" s="1"/>
  <c r="N44"/>
  <c r="P44" s="1"/>
  <c r="N45"/>
  <c r="P45" s="1"/>
  <c r="N46"/>
  <c r="P46" s="1"/>
  <c r="N47"/>
  <c r="P47" s="1"/>
  <c r="N48"/>
  <c r="P48" s="1"/>
  <c r="N49"/>
  <c r="P49" s="1"/>
  <c r="N50"/>
  <c r="P50" s="1"/>
  <c r="N51"/>
  <c r="P51" s="1"/>
  <c r="N52"/>
  <c r="P52" s="1"/>
  <c r="N53"/>
  <c r="P53" s="1"/>
  <c r="N54"/>
  <c r="P54" s="1"/>
  <c r="N55"/>
  <c r="P55" s="1"/>
  <c r="N56"/>
  <c r="P56" s="1"/>
  <c r="N57"/>
  <c r="P57" s="1"/>
  <c r="O4"/>
  <c r="N4"/>
  <c r="P4" s="1"/>
  <c r="L58"/>
  <c r="K58"/>
  <c r="I58"/>
  <c r="H58"/>
  <c r="F58"/>
  <c r="O58" s="1"/>
  <c r="E58"/>
  <c r="N58" s="1"/>
  <c r="P58" s="1"/>
  <c r="M57"/>
  <c r="J57"/>
  <c r="G57"/>
  <c r="M56"/>
  <c r="J56"/>
  <c r="G56"/>
  <c r="M55"/>
  <c r="J55"/>
  <c r="G55"/>
  <c r="M54"/>
  <c r="J54"/>
  <c r="G54"/>
  <c r="M53"/>
  <c r="J53"/>
  <c r="G53"/>
  <c r="M52"/>
  <c r="J52"/>
  <c r="G52"/>
  <c r="M51"/>
  <c r="J51"/>
  <c r="G51"/>
  <c r="M50"/>
  <c r="J50"/>
  <c r="G50"/>
  <c r="M49"/>
  <c r="J49"/>
  <c r="G49"/>
  <c r="M48"/>
  <c r="J48"/>
  <c r="G48"/>
  <c r="M47"/>
  <c r="J47"/>
  <c r="G47"/>
  <c r="M46"/>
  <c r="J46"/>
  <c r="G46"/>
  <c r="M45"/>
  <c r="J45"/>
  <c r="G45"/>
  <c r="M44"/>
  <c r="J44"/>
  <c r="G44"/>
  <c r="M43"/>
  <c r="J43"/>
  <c r="G43"/>
  <c r="M42"/>
  <c r="J42"/>
  <c r="G42"/>
  <c r="M41"/>
  <c r="J41"/>
  <c r="G41"/>
  <c r="M40"/>
  <c r="J40"/>
  <c r="G40"/>
  <c r="M39"/>
  <c r="J39"/>
  <c r="G39"/>
  <c r="M38"/>
  <c r="J38"/>
  <c r="G38"/>
  <c r="M37"/>
  <c r="J37"/>
  <c r="G37"/>
  <c r="M36"/>
  <c r="J36"/>
  <c r="G36"/>
  <c r="M35"/>
  <c r="J35"/>
  <c r="G35"/>
  <c r="M34"/>
  <c r="J34"/>
  <c r="G34"/>
  <c r="M33"/>
  <c r="J33"/>
  <c r="G33"/>
  <c r="M32"/>
  <c r="J32"/>
  <c r="G32"/>
  <c r="M31"/>
  <c r="J31"/>
  <c r="G31"/>
  <c r="M30"/>
  <c r="J30"/>
  <c r="G30"/>
  <c r="M29"/>
  <c r="J29"/>
  <c r="G29"/>
  <c r="M28"/>
  <c r="J28"/>
  <c r="G28"/>
  <c r="M27"/>
  <c r="J27"/>
  <c r="G27"/>
  <c r="M26"/>
  <c r="J26"/>
  <c r="G26"/>
  <c r="M25"/>
  <c r="J25"/>
  <c r="G25"/>
  <c r="M24"/>
  <c r="J24"/>
  <c r="G24"/>
  <c r="M23"/>
  <c r="J23"/>
  <c r="G23"/>
  <c r="M22"/>
  <c r="J22"/>
  <c r="G22"/>
  <c r="M21"/>
  <c r="J21"/>
  <c r="G21"/>
  <c r="M20"/>
  <c r="J20"/>
  <c r="G20"/>
  <c r="M19"/>
  <c r="J19"/>
  <c r="G19"/>
  <c r="M18"/>
  <c r="J18"/>
  <c r="G18"/>
  <c r="M17"/>
  <c r="J17"/>
  <c r="G17"/>
  <c r="M16"/>
  <c r="J16"/>
  <c r="G16"/>
  <c r="M15"/>
  <c r="J15"/>
  <c r="G15"/>
  <c r="M14"/>
  <c r="J14"/>
  <c r="G14"/>
  <c r="M13"/>
  <c r="J13"/>
  <c r="G13"/>
  <c r="M12"/>
  <c r="J12"/>
  <c r="G12"/>
  <c r="M11"/>
  <c r="J11"/>
  <c r="G11"/>
  <c r="M10"/>
  <c r="J10"/>
  <c r="G10"/>
  <c r="M9"/>
  <c r="J9"/>
  <c r="G9"/>
  <c r="M8"/>
  <c r="J8"/>
  <c r="G8"/>
  <c r="M7"/>
  <c r="J7"/>
  <c r="G7"/>
  <c r="M6"/>
  <c r="J6"/>
  <c r="G6"/>
  <c r="M5"/>
  <c r="J5"/>
  <c r="G5"/>
  <c r="M4"/>
  <c r="M58" s="1"/>
  <c r="J4"/>
  <c r="G4"/>
  <c r="G58" s="1"/>
  <c r="F58" i="1"/>
  <c r="G58"/>
  <c r="H58"/>
  <c r="I58"/>
  <c r="J58"/>
  <c r="K58"/>
  <c r="L58"/>
  <c r="M58"/>
  <c r="N58"/>
  <c r="O58"/>
  <c r="P58"/>
  <c r="Q58"/>
  <c r="R58"/>
  <c r="S58"/>
  <c r="E58"/>
  <c r="U58"/>
  <c r="V58"/>
  <c r="T58"/>
  <c r="V5"/>
  <c r="V6"/>
  <c r="V7"/>
  <c r="V8"/>
  <c r="V9"/>
  <c r="V10"/>
  <c r="V11"/>
  <c r="V12"/>
  <c r="V13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55"/>
  <c r="V56"/>
  <c r="V57"/>
  <c r="U5"/>
  <c r="U6"/>
  <c r="U7"/>
  <c r="U8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T5"/>
  <c r="T6"/>
  <c r="T7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44"/>
  <c r="T45"/>
  <c r="T46"/>
  <c r="T47"/>
  <c r="T48"/>
  <c r="T49"/>
  <c r="T50"/>
  <c r="T51"/>
  <c r="T52"/>
  <c r="T53"/>
  <c r="T54"/>
  <c r="T55"/>
  <c r="T56"/>
  <c r="T57"/>
  <c r="U4"/>
  <c r="V4"/>
  <c r="T4"/>
  <c r="S5"/>
  <c r="S6"/>
  <c r="S7"/>
  <c r="S8"/>
  <c r="S9"/>
  <c r="S10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45"/>
  <c r="S46"/>
  <c r="S47"/>
  <c r="S48"/>
  <c r="S49"/>
  <c r="S50"/>
  <c r="S51"/>
  <c r="S52"/>
  <c r="S53"/>
  <c r="S54"/>
  <c r="S55"/>
  <c r="S56"/>
  <c r="S57"/>
  <c r="P5"/>
  <c r="P6"/>
  <c r="P7"/>
  <c r="P8"/>
  <c r="P9"/>
  <c r="P10"/>
  <c r="P11"/>
  <c r="P12"/>
  <c r="P13"/>
  <c r="P14"/>
  <c r="P15"/>
  <c r="P16"/>
  <c r="P17"/>
  <c r="P18"/>
  <c r="P19"/>
  <c r="P20"/>
  <c r="P21"/>
  <c r="P22"/>
  <c r="P23"/>
  <c r="P24"/>
  <c r="P25"/>
  <c r="P26"/>
  <c r="P27"/>
  <c r="P28"/>
  <c r="P29"/>
  <c r="P30"/>
  <c r="P31"/>
  <c r="P32"/>
  <c r="P33"/>
  <c r="P34"/>
  <c r="P35"/>
  <c r="P36"/>
  <c r="P37"/>
  <c r="P38"/>
  <c r="P39"/>
  <c r="P40"/>
  <c r="P41"/>
  <c r="P42"/>
  <c r="P43"/>
  <c r="P44"/>
  <c r="P45"/>
  <c r="P46"/>
  <c r="P47"/>
  <c r="P48"/>
  <c r="P49"/>
  <c r="P50"/>
  <c r="P51"/>
  <c r="P52"/>
  <c r="P53"/>
  <c r="P54"/>
  <c r="P55"/>
  <c r="P56"/>
  <c r="P57"/>
  <c r="S4"/>
  <c r="P4"/>
  <c r="M5"/>
  <c r="M6"/>
  <c r="M7"/>
  <c r="M8"/>
  <c r="M9"/>
  <c r="M10"/>
  <c r="M11"/>
  <c r="M12"/>
  <c r="M13"/>
  <c r="M14"/>
  <c r="M15"/>
  <c r="M16"/>
  <c r="M17"/>
  <c r="M18"/>
  <c r="M19"/>
  <c r="M20"/>
  <c r="M21"/>
  <c r="M22"/>
  <c r="M23"/>
  <c r="M24"/>
  <c r="M25"/>
  <c r="M26"/>
  <c r="M27"/>
  <c r="M28"/>
  <c r="M29"/>
  <c r="M30"/>
  <c r="M31"/>
  <c r="M32"/>
  <c r="M33"/>
  <c r="M34"/>
  <c r="M35"/>
  <c r="M36"/>
  <c r="M37"/>
  <c r="M38"/>
  <c r="M39"/>
  <c r="M40"/>
  <c r="M41"/>
  <c r="M42"/>
  <c r="M43"/>
  <c r="M44"/>
  <c r="M45"/>
  <c r="M46"/>
  <c r="M47"/>
  <c r="M48"/>
  <c r="M49"/>
  <c r="M50"/>
  <c r="M51"/>
  <c r="M52"/>
  <c r="M53"/>
  <c r="M54"/>
  <c r="M55"/>
  <c r="M56"/>
  <c r="M57"/>
  <c r="M4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4"/>
  <c r="J58" i="4" l="1"/>
</calcChain>
</file>

<file path=xl/sharedStrings.xml><?xml version="1.0" encoding="utf-8"?>
<sst xmlns="http://schemas.openxmlformats.org/spreadsheetml/2006/main" count="376" uniqueCount="54">
  <si>
    <t xml:space="preserve">Atlántida                </t>
  </si>
  <si>
    <t>Septimo</t>
  </si>
  <si>
    <t>Octavo</t>
  </si>
  <si>
    <t>Noveno</t>
  </si>
  <si>
    <t xml:space="preserve">Colón                    </t>
  </si>
  <si>
    <t xml:space="preserve">Comayagua                </t>
  </si>
  <si>
    <t xml:space="preserve">Copán                    </t>
  </si>
  <si>
    <t xml:space="preserve">Cortés                   </t>
  </si>
  <si>
    <t xml:space="preserve">Choluteca                </t>
  </si>
  <si>
    <t xml:space="preserve">El Paraíso               </t>
  </si>
  <si>
    <t xml:space="preserve">Francisco Morazán        </t>
  </si>
  <si>
    <t xml:space="preserve">Gracias a Dios           </t>
  </si>
  <si>
    <t xml:space="preserve">Intibucá                 </t>
  </si>
  <si>
    <t xml:space="preserve">Islas de la Bahía        </t>
  </si>
  <si>
    <t xml:space="preserve">La Paz                   </t>
  </si>
  <si>
    <t xml:space="preserve">Lempira                  </t>
  </si>
  <si>
    <t xml:space="preserve">Ocotepeque               </t>
  </si>
  <si>
    <t xml:space="preserve">Olancho                  </t>
  </si>
  <si>
    <t xml:space="preserve">Santa Bárbara            </t>
  </si>
  <si>
    <t xml:space="preserve">Valle                    </t>
  </si>
  <si>
    <t xml:space="preserve">Yoro                    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</si>
  <si>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</si>
  <si>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</si>
  <si>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</si>
  <si>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</si>
  <si>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</si>
  <si>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</si>
  <si>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</si>
  <si>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</si>
  <si>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</si>
  <si>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</si>
  <si>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</si>
  <si>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</si>
  <si>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</si>
  <si>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</si>
  <si>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</si>
  <si>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</si>
  <si>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</si>
  <si>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</si>
  <si>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Departamento</t>
  </si>
  <si>
    <t>Codigo</t>
  </si>
  <si>
    <t>Nombre</t>
  </si>
  <si>
    <t>CEB</t>
  </si>
  <si>
    <t>F</t>
  </si>
  <si>
    <t>M</t>
  </si>
  <si>
    <t>T</t>
  </si>
  <si>
    <t>Grado</t>
  </si>
  <si>
    <t>Descripcion</t>
  </si>
  <si>
    <t>PRESENCIAL</t>
  </si>
  <si>
    <t>SEMED</t>
  </si>
  <si>
    <t>SAT</t>
  </si>
  <si>
    <t>IHER</t>
  </si>
  <si>
    <t>Totales</t>
  </si>
  <si>
    <t>TOTAL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</si>
</sst>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_ * #,##0_ ;_ * \-#,##0_ ;_ * &quot;-&quot;??_ ;_ @_ 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49" fontId="0" fillId="0" borderId="0" xfId="0" applyNumberFormat="1"/>
    <xf numFmtId="49" fontId="4" fillId="5" borderId="1" xfId="0" applyNumberFormat="1" applyFont="1" applyFill="1" applyBorder="1"/>
    <xf numFmtId="0" fontId="4" fillId="5" borderId="1" xfId="0" applyFont="1" applyFill="1" applyBorder="1"/>
    <xf numFmtId="0" fontId="0" fillId="6" borderId="1" xfId="0" applyFill="1" applyBorder="1"/>
    <xf numFmtId="49" fontId="0" fillId="6" borderId="1" xfId="0" applyNumberFormat="1" applyFill="1" applyBorder="1"/>
    <xf numFmtId="0" fontId="0" fillId="0" borderId="0" xfId="0"/>
    <xf numFmtId="49" fontId="4" fillId="2" borderId="1" xfId="0" applyNumberFormat="1" applyFont="1" applyFill="1" applyBorder="1"/>
    <xf numFmtId="49" fontId="4" fillId="5" borderId="1" xfId="0" applyNumberFormat="1" applyFont="1" applyFill="1" applyBorder="1"/>
    <xf numFmtId="0" fontId="0" fillId="0" borderId="0" xfId="0"/>
    <xf numFmtId="0" fontId="0" fillId="7" borderId="1" xfId="0" applyFill="1" applyBorder="1"/>
    <xf numFmtId="49" fontId="0" fillId="7" borderId="1" xfId="0" applyNumberFormat="1" applyFill="1" applyBorder="1"/>
    <xf numFmtId="0" fontId="0" fillId="0" borderId="0" xfId="0"/>
    <xf numFmtId="0" fontId="0" fillId="7" borderId="1" xfId="0" applyFill="1" applyBorder="1"/>
    <xf numFmtId="49" fontId="0" fillId="7" borderId="1" xfId="0" applyNumberFormat="1" applyFill="1" applyBorder="1"/>
    <xf numFmtId="49" fontId="4" fillId="2" borderId="1" xfId="0" applyNumberFormat="1" applyFont="1" applyFill="1" applyBorder="1"/>
    <xf numFmtId="49" fontId="4" fillId="5" borderId="1" xfId="0" applyNumberFormat="1" applyFont="1" applyFill="1" applyBorder="1"/>
    <xf numFmtId="0" fontId="4" fillId="5" borderId="1" xfId="0" applyFont="1" applyFill="1" applyBorder="1"/>
    <xf numFmtId="0" fontId="0" fillId="6" borderId="1" xfId="0" applyFill="1" applyBorder="1"/>
    <xf numFmtId="49" fontId="0" fillId="6" borderId="1" xfId="0" applyNumberFormat="1" applyFill="1" applyBorder="1"/>
    <xf numFmtId="0" fontId="0" fillId="7" borderId="1" xfId="0" applyFill="1" applyBorder="1"/>
    <xf numFmtId="49" fontId="0" fillId="7" borderId="1" xfId="0" applyNumberFormat="1" applyFill="1" applyBorder="1"/>
    <xf numFmtId="49" fontId="4" fillId="5" borderId="2" xfId="0" applyNumberFormat="1" applyFont="1" applyFill="1" applyBorder="1"/>
    <xf numFmtId="49" fontId="0" fillId="8" borderId="1" xfId="0" applyNumberFormat="1" applyFill="1" applyBorder="1"/>
    <xf numFmtId="0" fontId="0" fillId="8" borderId="1" xfId="0" applyFill="1" applyBorder="1"/>
    <xf numFmtId="164" fontId="3" fillId="0" borderId="1" xfId="1" applyNumberFormat="1" applyFont="1" applyBorder="1"/>
    <xf numFmtId="0" fontId="0" fillId="0" borderId="1" xfId="0" applyBorder="1"/>
    <xf numFmtId="0" fontId="0" fillId="10" borderId="1" xfId="0" applyFill="1" applyBorder="1"/>
    <xf numFmtId="0" fontId="0" fillId="9" borderId="1" xfId="0" applyFill="1" applyBorder="1"/>
    <xf numFmtId="164" fontId="3" fillId="2" borderId="1" xfId="1" applyNumberFormat="1" applyFont="1" applyFill="1" applyBorder="1"/>
    <xf numFmtId="0" fontId="0" fillId="0" borderId="0" xfId="0"/>
    <xf numFmtId="164" fontId="0" fillId="0" borderId="0" xfId="0" applyNumberFormat="1"/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P60"/>
  <sheetViews>
    <sheetView topLeftCell="A40" workbookViewId="0">
      <selection activeCell="A60" sqref="A60:XFD60"/>
    </sheetView>
  </sheetViews>
  <sheetFormatPr baseColWidth="10" defaultRowHeight="15"/>
  <cols>
    <col min="3" max="3" width="20.7109375" bestFit="1" customWidth="1"/>
    <col min="4" max="4" width="11.28515625" bestFit="1" customWidth="1"/>
  </cols>
  <sheetData>
    <row r="2" spans="2:16">
      <c r="B2" s="35" t="s">
        <v>39</v>
      </c>
      <c r="C2" s="35"/>
      <c r="D2" s="15" t="s">
        <v>46</v>
      </c>
      <c r="E2" s="36" t="s">
        <v>42</v>
      </c>
      <c r="F2" s="37"/>
      <c r="G2" s="37"/>
      <c r="H2" s="38" t="s">
        <v>48</v>
      </c>
      <c r="I2" s="38"/>
      <c r="J2" s="38"/>
      <c r="K2" s="38" t="s">
        <v>49</v>
      </c>
      <c r="L2" s="38"/>
      <c r="M2" s="38"/>
      <c r="N2" s="32" t="s">
        <v>53</v>
      </c>
      <c r="O2" s="33"/>
      <c r="P2" s="33"/>
    </row>
    <row r="3" spans="2:16">
      <c r="B3" s="16" t="s">
        <v>40</v>
      </c>
      <c r="C3" s="17" t="s">
        <v>41</v>
      </c>
      <c r="D3" s="16" t="s">
        <v>47</v>
      </c>
      <c r="E3" s="18" t="s">
        <v>43</v>
      </c>
      <c r="F3" s="19" t="s">
        <v>44</v>
      </c>
      <c r="G3" s="19" t="s">
        <v>45</v>
      </c>
      <c r="H3" s="20" t="s">
        <v>43</v>
      </c>
      <c r="I3" s="21" t="s">
        <v>44</v>
      </c>
      <c r="J3" s="21" t="s">
        <v>45</v>
      </c>
      <c r="K3" s="20" t="s">
        <v>43</v>
      </c>
      <c r="L3" s="21" t="s">
        <v>44</v>
      </c>
      <c r="M3" s="21" t="s">
        <v>45</v>
      </c>
      <c r="N3" s="22" t="s">
        <v>43</v>
      </c>
      <c r="O3" s="16" t="s">
        <v>44</v>
      </c>
      <c r="P3" s="16" t="s">
        <v>45</v>
      </c>
    </row>
    <row r="4" spans="2:16">
      <c r="B4" s="23" t="s">
        <v>21</v>
      </c>
      <c r="C4" s="24" t="s">
        <v>0</v>
      </c>
      <c r="D4" s="23" t="s">
        <v>1</v>
      </c>
      <c r="E4" s="26">
        <v>1257</v>
      </c>
      <c r="F4" s="26">
        <v>1100</v>
      </c>
      <c r="G4" s="27">
        <f>E4+F4</f>
        <v>2357</v>
      </c>
      <c r="H4" s="26">
        <v>2756</v>
      </c>
      <c r="I4" s="26">
        <v>2925</v>
      </c>
      <c r="J4" s="20">
        <f>H4+I4</f>
        <v>5681</v>
      </c>
      <c r="K4" s="26">
        <v>197</v>
      </c>
      <c r="L4" s="26">
        <v>126</v>
      </c>
      <c r="M4" s="20">
        <f>K4+L4</f>
        <v>323</v>
      </c>
      <c r="N4" s="26">
        <f>E4+H4+K4</f>
        <v>4210</v>
      </c>
      <c r="O4" s="26">
        <f>F4+I4+L4</f>
        <v>4151</v>
      </c>
      <c r="P4" s="28">
        <f>N4+O4</f>
        <v>8361</v>
      </c>
    </row>
    <row r="5" spans="2:16">
      <c r="B5" s="23" t="s">
        <v>21</v>
      </c>
      <c r="C5" s="24" t="s">
        <v>0</v>
      </c>
      <c r="D5" s="23" t="s">
        <v>2</v>
      </c>
      <c r="E5" s="26">
        <v>1101</v>
      </c>
      <c r="F5" s="26">
        <v>874</v>
      </c>
      <c r="G5" s="27">
        <f t="shared" ref="G5:G57" si="0">E5+F5</f>
        <v>1975</v>
      </c>
      <c r="H5" s="26">
        <v>2576</v>
      </c>
      <c r="I5" s="26">
        <v>2336</v>
      </c>
      <c r="J5" s="20">
        <f t="shared" ref="J5:J57" si="1">H5+I5</f>
        <v>4912</v>
      </c>
      <c r="K5" s="26">
        <v>185</v>
      </c>
      <c r="L5" s="26">
        <v>105</v>
      </c>
      <c r="M5" s="20">
        <f t="shared" ref="M5:M57" si="2">K5+L5</f>
        <v>290</v>
      </c>
      <c r="N5" s="26">
        <f t="shared" ref="N5:N58" si="3">E5+H5+K5</f>
        <v>3862</v>
      </c>
      <c r="O5" s="26">
        <f t="shared" ref="O5:O58" si="4">F5+I5+L5</f>
        <v>3315</v>
      </c>
      <c r="P5" s="28">
        <f t="shared" ref="P5:P58" si="5">N5+O5</f>
        <v>7177</v>
      </c>
    </row>
    <row r="6" spans="2:16">
      <c r="B6" s="23" t="s">
        <v>21</v>
      </c>
      <c r="C6" s="24" t="s">
        <v>0</v>
      </c>
      <c r="D6" s="23" t="s">
        <v>3</v>
      </c>
      <c r="E6" s="26">
        <v>923</v>
      </c>
      <c r="F6" s="26">
        <v>797</v>
      </c>
      <c r="G6" s="27">
        <f t="shared" si="0"/>
        <v>1720</v>
      </c>
      <c r="H6" s="26">
        <v>2311</v>
      </c>
      <c r="I6" s="26">
        <v>2005</v>
      </c>
      <c r="J6" s="20">
        <f t="shared" si="1"/>
        <v>4316</v>
      </c>
      <c r="K6" s="26">
        <v>142</v>
      </c>
      <c r="L6" s="26">
        <v>58</v>
      </c>
      <c r="M6" s="20">
        <f t="shared" si="2"/>
        <v>200</v>
      </c>
      <c r="N6" s="26">
        <f t="shared" si="3"/>
        <v>3376</v>
      </c>
      <c r="O6" s="26">
        <f t="shared" si="4"/>
        <v>2860</v>
      </c>
      <c r="P6" s="28">
        <f t="shared" si="5"/>
        <v>6236</v>
      </c>
    </row>
    <row r="7" spans="2:16">
      <c r="B7" s="23" t="s">
        <v>22</v>
      </c>
      <c r="C7" s="24" t="s">
        <v>4</v>
      </c>
      <c r="D7" s="23" t="s">
        <v>1</v>
      </c>
      <c r="E7" s="26">
        <v>1081</v>
      </c>
      <c r="F7" s="26">
        <v>845</v>
      </c>
      <c r="G7" s="27">
        <f t="shared" si="0"/>
        <v>1926</v>
      </c>
      <c r="H7" s="26">
        <v>1884</v>
      </c>
      <c r="I7" s="26">
        <v>1935</v>
      </c>
      <c r="J7" s="20">
        <f t="shared" si="1"/>
        <v>3819</v>
      </c>
      <c r="K7" s="26">
        <v>308</v>
      </c>
      <c r="L7" s="26">
        <v>255</v>
      </c>
      <c r="M7" s="20">
        <f t="shared" si="2"/>
        <v>563</v>
      </c>
      <c r="N7" s="26">
        <f t="shared" si="3"/>
        <v>3273</v>
      </c>
      <c r="O7" s="26">
        <f t="shared" si="4"/>
        <v>3035</v>
      </c>
      <c r="P7" s="28">
        <f t="shared" si="5"/>
        <v>6308</v>
      </c>
    </row>
    <row r="8" spans="2:16">
      <c r="B8" s="23" t="s">
        <v>22</v>
      </c>
      <c r="C8" s="24" t="s">
        <v>4</v>
      </c>
      <c r="D8" s="23" t="s">
        <v>2</v>
      </c>
      <c r="E8" s="26">
        <v>854</v>
      </c>
      <c r="F8" s="26">
        <v>672</v>
      </c>
      <c r="G8" s="27">
        <f t="shared" si="0"/>
        <v>1526</v>
      </c>
      <c r="H8" s="26">
        <v>1664</v>
      </c>
      <c r="I8" s="26">
        <v>1558</v>
      </c>
      <c r="J8" s="20">
        <f t="shared" si="1"/>
        <v>3222</v>
      </c>
      <c r="K8" s="26">
        <v>255</v>
      </c>
      <c r="L8" s="26">
        <v>172</v>
      </c>
      <c r="M8" s="20">
        <f t="shared" si="2"/>
        <v>427</v>
      </c>
      <c r="N8" s="26">
        <f t="shared" si="3"/>
        <v>2773</v>
      </c>
      <c r="O8" s="26">
        <f t="shared" si="4"/>
        <v>2402</v>
      </c>
      <c r="P8" s="28">
        <f t="shared" si="5"/>
        <v>5175</v>
      </c>
    </row>
    <row r="9" spans="2:16">
      <c r="B9" s="23" t="s">
        <v>22</v>
      </c>
      <c r="C9" s="24" t="s">
        <v>4</v>
      </c>
      <c r="D9" s="23" t="s">
        <v>3</v>
      </c>
      <c r="E9" s="26">
        <v>838</v>
      </c>
      <c r="F9" s="26">
        <v>604</v>
      </c>
      <c r="G9" s="27">
        <f t="shared" si="0"/>
        <v>1442</v>
      </c>
      <c r="H9" s="26">
        <v>1469</v>
      </c>
      <c r="I9" s="26">
        <v>1238</v>
      </c>
      <c r="J9" s="20">
        <f t="shared" si="1"/>
        <v>2707</v>
      </c>
      <c r="K9" s="26">
        <v>328</v>
      </c>
      <c r="L9" s="26">
        <v>137</v>
      </c>
      <c r="M9" s="20">
        <f t="shared" si="2"/>
        <v>465</v>
      </c>
      <c r="N9" s="26">
        <f t="shared" si="3"/>
        <v>2635</v>
      </c>
      <c r="O9" s="26">
        <f t="shared" si="4"/>
        <v>1979</v>
      </c>
      <c r="P9" s="28">
        <f t="shared" si="5"/>
        <v>4614</v>
      </c>
    </row>
    <row r="10" spans="2:16">
      <c r="B10" s="23" t="s">
        <v>23</v>
      </c>
      <c r="C10" s="24" t="s">
        <v>5</v>
      </c>
      <c r="D10" s="23" t="s">
        <v>1</v>
      </c>
      <c r="E10" s="26">
        <v>1143</v>
      </c>
      <c r="F10" s="26">
        <v>910</v>
      </c>
      <c r="G10" s="27">
        <f t="shared" si="0"/>
        <v>2053</v>
      </c>
      <c r="H10" s="26">
        <v>2649</v>
      </c>
      <c r="I10" s="26">
        <v>2580</v>
      </c>
      <c r="J10" s="20">
        <f t="shared" si="1"/>
        <v>5229</v>
      </c>
      <c r="K10" s="26">
        <v>232</v>
      </c>
      <c r="L10" s="26">
        <v>186</v>
      </c>
      <c r="M10" s="20">
        <f t="shared" si="2"/>
        <v>418</v>
      </c>
      <c r="N10" s="26">
        <f t="shared" si="3"/>
        <v>4024</v>
      </c>
      <c r="O10" s="26">
        <f t="shared" si="4"/>
        <v>3676</v>
      </c>
      <c r="P10" s="28">
        <f t="shared" si="5"/>
        <v>7700</v>
      </c>
    </row>
    <row r="11" spans="2:16">
      <c r="B11" s="23" t="s">
        <v>23</v>
      </c>
      <c r="C11" s="24" t="s">
        <v>5</v>
      </c>
      <c r="D11" s="23" t="s">
        <v>2</v>
      </c>
      <c r="E11" s="26">
        <v>1023</v>
      </c>
      <c r="F11" s="26">
        <v>735</v>
      </c>
      <c r="G11" s="27">
        <f t="shared" si="0"/>
        <v>1758</v>
      </c>
      <c r="H11" s="26">
        <v>2454</v>
      </c>
      <c r="I11" s="26">
        <v>2209</v>
      </c>
      <c r="J11" s="20">
        <f t="shared" si="1"/>
        <v>4663</v>
      </c>
      <c r="K11" s="26">
        <v>170</v>
      </c>
      <c r="L11" s="26">
        <v>127</v>
      </c>
      <c r="M11" s="20">
        <f t="shared" si="2"/>
        <v>297</v>
      </c>
      <c r="N11" s="26">
        <f t="shared" si="3"/>
        <v>3647</v>
      </c>
      <c r="O11" s="26">
        <f t="shared" si="4"/>
        <v>3071</v>
      </c>
      <c r="P11" s="28">
        <f t="shared" si="5"/>
        <v>6718</v>
      </c>
    </row>
    <row r="12" spans="2:16">
      <c r="B12" s="23" t="s">
        <v>23</v>
      </c>
      <c r="C12" s="24" t="s">
        <v>5</v>
      </c>
      <c r="D12" s="23" t="s">
        <v>3</v>
      </c>
      <c r="E12" s="26">
        <v>902</v>
      </c>
      <c r="F12" s="26">
        <v>663</v>
      </c>
      <c r="G12" s="27">
        <f t="shared" si="0"/>
        <v>1565</v>
      </c>
      <c r="H12" s="26">
        <v>2239</v>
      </c>
      <c r="I12" s="26">
        <v>1990</v>
      </c>
      <c r="J12" s="20">
        <f t="shared" si="1"/>
        <v>4229</v>
      </c>
      <c r="K12" s="26">
        <v>216</v>
      </c>
      <c r="L12" s="26">
        <v>121</v>
      </c>
      <c r="M12" s="20">
        <f t="shared" si="2"/>
        <v>337</v>
      </c>
      <c r="N12" s="26">
        <f t="shared" si="3"/>
        <v>3357</v>
      </c>
      <c r="O12" s="26">
        <f t="shared" si="4"/>
        <v>2774</v>
      </c>
      <c r="P12" s="28">
        <f t="shared" si="5"/>
        <v>6131</v>
      </c>
    </row>
    <row r="13" spans="2:16">
      <c r="B13" s="23" t="s">
        <v>24</v>
      </c>
      <c r="C13" s="24" t="s">
        <v>6</v>
      </c>
      <c r="D13" s="23" t="s">
        <v>1</v>
      </c>
      <c r="E13" s="26">
        <v>627</v>
      </c>
      <c r="F13" s="26">
        <v>497</v>
      </c>
      <c r="G13" s="27">
        <f t="shared" si="0"/>
        <v>1124</v>
      </c>
      <c r="H13" s="26">
        <v>1090</v>
      </c>
      <c r="I13" s="26">
        <v>1196</v>
      </c>
      <c r="J13" s="20">
        <f t="shared" si="1"/>
        <v>2286</v>
      </c>
      <c r="K13" s="26">
        <v>315</v>
      </c>
      <c r="L13" s="26">
        <v>275</v>
      </c>
      <c r="M13" s="20">
        <f t="shared" si="2"/>
        <v>590</v>
      </c>
      <c r="N13" s="26">
        <f t="shared" si="3"/>
        <v>2032</v>
      </c>
      <c r="O13" s="26">
        <f t="shared" si="4"/>
        <v>1968</v>
      </c>
      <c r="P13" s="28">
        <f t="shared" si="5"/>
        <v>4000</v>
      </c>
    </row>
    <row r="14" spans="2:16">
      <c r="B14" s="23" t="s">
        <v>24</v>
      </c>
      <c r="C14" s="24" t="s">
        <v>6</v>
      </c>
      <c r="D14" s="23" t="s">
        <v>2</v>
      </c>
      <c r="E14" s="26">
        <v>526</v>
      </c>
      <c r="F14" s="26">
        <v>380</v>
      </c>
      <c r="G14" s="27">
        <f t="shared" si="0"/>
        <v>906</v>
      </c>
      <c r="H14" s="26">
        <v>1075</v>
      </c>
      <c r="I14" s="26">
        <v>1111</v>
      </c>
      <c r="J14" s="20">
        <f t="shared" si="1"/>
        <v>2186</v>
      </c>
      <c r="K14" s="26">
        <v>296</v>
      </c>
      <c r="L14" s="26">
        <v>199</v>
      </c>
      <c r="M14" s="20">
        <f t="shared" si="2"/>
        <v>495</v>
      </c>
      <c r="N14" s="26">
        <f t="shared" si="3"/>
        <v>1897</v>
      </c>
      <c r="O14" s="26">
        <f t="shared" si="4"/>
        <v>1690</v>
      </c>
      <c r="P14" s="28">
        <f t="shared" si="5"/>
        <v>3587</v>
      </c>
    </row>
    <row r="15" spans="2:16">
      <c r="B15" s="23" t="s">
        <v>24</v>
      </c>
      <c r="C15" s="24" t="s">
        <v>6</v>
      </c>
      <c r="D15" s="23" t="s">
        <v>3</v>
      </c>
      <c r="E15" s="26">
        <v>510</v>
      </c>
      <c r="F15" s="26">
        <v>347</v>
      </c>
      <c r="G15" s="27">
        <f t="shared" si="0"/>
        <v>857</v>
      </c>
      <c r="H15" s="26">
        <v>1057</v>
      </c>
      <c r="I15" s="26">
        <v>839</v>
      </c>
      <c r="J15" s="20">
        <f t="shared" si="1"/>
        <v>1896</v>
      </c>
      <c r="K15" s="26">
        <v>298</v>
      </c>
      <c r="L15" s="26">
        <v>168</v>
      </c>
      <c r="M15" s="20">
        <f t="shared" si="2"/>
        <v>466</v>
      </c>
      <c r="N15" s="26">
        <f t="shared" si="3"/>
        <v>1865</v>
      </c>
      <c r="O15" s="26">
        <f t="shared" si="4"/>
        <v>1354</v>
      </c>
      <c r="P15" s="28">
        <f t="shared" si="5"/>
        <v>3219</v>
      </c>
    </row>
    <row r="16" spans="2:16">
      <c r="B16" s="23" t="s">
        <v>25</v>
      </c>
      <c r="C16" s="24" t="s">
        <v>7</v>
      </c>
      <c r="D16" s="23" t="s">
        <v>1</v>
      </c>
      <c r="E16" s="26">
        <v>3320</v>
      </c>
      <c r="F16" s="26">
        <v>3209</v>
      </c>
      <c r="G16" s="27">
        <f t="shared" si="0"/>
        <v>6529</v>
      </c>
      <c r="H16" s="26">
        <v>10750</v>
      </c>
      <c r="I16" s="26">
        <v>11000</v>
      </c>
      <c r="J16" s="20">
        <f t="shared" si="1"/>
        <v>21750</v>
      </c>
      <c r="K16" s="26">
        <v>1455</v>
      </c>
      <c r="L16" s="26">
        <v>939</v>
      </c>
      <c r="M16" s="20">
        <f t="shared" si="2"/>
        <v>2394</v>
      </c>
      <c r="N16" s="26">
        <f t="shared" si="3"/>
        <v>15525</v>
      </c>
      <c r="O16" s="26">
        <f t="shared" si="4"/>
        <v>15148</v>
      </c>
      <c r="P16" s="28">
        <f t="shared" si="5"/>
        <v>30673</v>
      </c>
    </row>
    <row r="17" spans="2:16">
      <c r="B17" s="23" t="s">
        <v>25</v>
      </c>
      <c r="C17" s="24" t="s">
        <v>7</v>
      </c>
      <c r="D17" s="23" t="s">
        <v>2</v>
      </c>
      <c r="E17" s="26">
        <v>2639</v>
      </c>
      <c r="F17" s="26">
        <v>2451</v>
      </c>
      <c r="G17" s="27">
        <f t="shared" si="0"/>
        <v>5090</v>
      </c>
      <c r="H17" s="26">
        <v>9323</v>
      </c>
      <c r="I17" s="26">
        <v>8923</v>
      </c>
      <c r="J17" s="20">
        <f t="shared" si="1"/>
        <v>18246</v>
      </c>
      <c r="K17" s="26">
        <v>1256</v>
      </c>
      <c r="L17" s="26">
        <v>772</v>
      </c>
      <c r="M17" s="20">
        <f t="shared" si="2"/>
        <v>2028</v>
      </c>
      <c r="N17" s="26">
        <f t="shared" si="3"/>
        <v>13218</v>
      </c>
      <c r="O17" s="26">
        <f t="shared" si="4"/>
        <v>12146</v>
      </c>
      <c r="P17" s="28">
        <f t="shared" si="5"/>
        <v>25364</v>
      </c>
    </row>
    <row r="18" spans="2:16">
      <c r="B18" s="23" t="s">
        <v>25</v>
      </c>
      <c r="C18" s="24" t="s">
        <v>7</v>
      </c>
      <c r="D18" s="23" t="s">
        <v>3</v>
      </c>
      <c r="E18" s="26">
        <v>1917</v>
      </c>
      <c r="F18" s="26">
        <v>1749</v>
      </c>
      <c r="G18" s="27">
        <f t="shared" si="0"/>
        <v>3666</v>
      </c>
      <c r="H18" s="26">
        <v>8712</v>
      </c>
      <c r="I18" s="26">
        <v>7970</v>
      </c>
      <c r="J18" s="20">
        <f t="shared" si="1"/>
        <v>16682</v>
      </c>
      <c r="K18" s="26">
        <v>1459</v>
      </c>
      <c r="L18" s="26">
        <v>783</v>
      </c>
      <c r="M18" s="20">
        <f t="shared" si="2"/>
        <v>2242</v>
      </c>
      <c r="N18" s="26">
        <f t="shared" si="3"/>
        <v>12088</v>
      </c>
      <c r="O18" s="26">
        <f t="shared" si="4"/>
        <v>10502</v>
      </c>
      <c r="P18" s="28">
        <f t="shared" si="5"/>
        <v>22590</v>
      </c>
    </row>
    <row r="19" spans="2:16">
      <c r="B19" s="23" t="s">
        <v>26</v>
      </c>
      <c r="C19" s="24" t="s">
        <v>8</v>
      </c>
      <c r="D19" s="23" t="s">
        <v>1</v>
      </c>
      <c r="E19" s="26">
        <v>1505</v>
      </c>
      <c r="F19" s="26">
        <v>1435</v>
      </c>
      <c r="G19" s="27">
        <f t="shared" si="0"/>
        <v>2940</v>
      </c>
      <c r="H19" s="26">
        <v>1813</v>
      </c>
      <c r="I19" s="26">
        <v>1884</v>
      </c>
      <c r="J19" s="20">
        <f t="shared" si="1"/>
        <v>3697</v>
      </c>
      <c r="K19" s="26">
        <v>126</v>
      </c>
      <c r="L19" s="26">
        <v>100</v>
      </c>
      <c r="M19" s="20">
        <f t="shared" si="2"/>
        <v>226</v>
      </c>
      <c r="N19" s="26">
        <f t="shared" si="3"/>
        <v>3444</v>
      </c>
      <c r="O19" s="26">
        <f t="shared" si="4"/>
        <v>3419</v>
      </c>
      <c r="P19" s="28">
        <f t="shared" si="5"/>
        <v>6863</v>
      </c>
    </row>
    <row r="20" spans="2:16">
      <c r="B20" s="23" t="s">
        <v>26</v>
      </c>
      <c r="C20" s="24" t="s">
        <v>8</v>
      </c>
      <c r="D20" s="23" t="s">
        <v>2</v>
      </c>
      <c r="E20" s="26">
        <v>1331</v>
      </c>
      <c r="F20" s="26">
        <v>1217</v>
      </c>
      <c r="G20" s="27">
        <f t="shared" si="0"/>
        <v>2548</v>
      </c>
      <c r="H20" s="26">
        <v>1652</v>
      </c>
      <c r="I20" s="26">
        <v>1682</v>
      </c>
      <c r="J20" s="20">
        <f t="shared" si="1"/>
        <v>3334</v>
      </c>
      <c r="K20" s="26">
        <v>110</v>
      </c>
      <c r="L20" s="26">
        <v>83</v>
      </c>
      <c r="M20" s="20">
        <f t="shared" si="2"/>
        <v>193</v>
      </c>
      <c r="N20" s="26">
        <f t="shared" si="3"/>
        <v>3093</v>
      </c>
      <c r="O20" s="26">
        <f t="shared" si="4"/>
        <v>2982</v>
      </c>
      <c r="P20" s="28">
        <f t="shared" si="5"/>
        <v>6075</v>
      </c>
    </row>
    <row r="21" spans="2:16">
      <c r="B21" s="23" t="s">
        <v>26</v>
      </c>
      <c r="C21" s="24" t="s">
        <v>8</v>
      </c>
      <c r="D21" s="23" t="s">
        <v>3</v>
      </c>
      <c r="E21" s="26">
        <v>1223</v>
      </c>
      <c r="F21" s="26">
        <v>1059</v>
      </c>
      <c r="G21" s="27">
        <f t="shared" si="0"/>
        <v>2282</v>
      </c>
      <c r="H21" s="26">
        <v>1657</v>
      </c>
      <c r="I21" s="26">
        <v>1598</v>
      </c>
      <c r="J21" s="20">
        <f t="shared" si="1"/>
        <v>3255</v>
      </c>
      <c r="K21" s="26">
        <v>121</v>
      </c>
      <c r="L21" s="26">
        <v>61</v>
      </c>
      <c r="M21" s="20">
        <f t="shared" si="2"/>
        <v>182</v>
      </c>
      <c r="N21" s="26">
        <f t="shared" si="3"/>
        <v>3001</v>
      </c>
      <c r="O21" s="26">
        <f t="shared" si="4"/>
        <v>2718</v>
      </c>
      <c r="P21" s="28">
        <f t="shared" si="5"/>
        <v>5719</v>
      </c>
    </row>
    <row r="22" spans="2:16">
      <c r="B22" s="23" t="s">
        <v>27</v>
      </c>
      <c r="C22" s="24" t="s">
        <v>9</v>
      </c>
      <c r="D22" s="23" t="s">
        <v>1</v>
      </c>
      <c r="E22" s="26">
        <v>1237</v>
      </c>
      <c r="F22" s="26">
        <v>1102</v>
      </c>
      <c r="G22" s="27">
        <f t="shared" si="0"/>
        <v>2339</v>
      </c>
      <c r="H22" s="26">
        <v>2018</v>
      </c>
      <c r="I22" s="26">
        <v>1957</v>
      </c>
      <c r="J22" s="20">
        <f t="shared" si="1"/>
        <v>3975</v>
      </c>
      <c r="K22" s="26">
        <v>321</v>
      </c>
      <c r="L22" s="26">
        <v>248</v>
      </c>
      <c r="M22" s="20">
        <f t="shared" si="2"/>
        <v>569</v>
      </c>
      <c r="N22" s="26">
        <f t="shared" si="3"/>
        <v>3576</v>
      </c>
      <c r="O22" s="26">
        <f t="shared" si="4"/>
        <v>3307</v>
      </c>
      <c r="P22" s="28">
        <f t="shared" si="5"/>
        <v>6883</v>
      </c>
    </row>
    <row r="23" spans="2:16">
      <c r="B23" s="23" t="s">
        <v>27</v>
      </c>
      <c r="C23" s="24" t="s">
        <v>9</v>
      </c>
      <c r="D23" s="23" t="s">
        <v>2</v>
      </c>
      <c r="E23" s="26">
        <v>1166</v>
      </c>
      <c r="F23" s="26">
        <v>975</v>
      </c>
      <c r="G23" s="27">
        <f t="shared" si="0"/>
        <v>2141</v>
      </c>
      <c r="H23" s="26">
        <v>1873</v>
      </c>
      <c r="I23" s="26">
        <v>1722</v>
      </c>
      <c r="J23" s="20">
        <f t="shared" si="1"/>
        <v>3595</v>
      </c>
      <c r="K23" s="26">
        <v>282</v>
      </c>
      <c r="L23" s="26">
        <v>201</v>
      </c>
      <c r="M23" s="20">
        <f t="shared" si="2"/>
        <v>483</v>
      </c>
      <c r="N23" s="26">
        <f t="shared" si="3"/>
        <v>3321</v>
      </c>
      <c r="O23" s="26">
        <f t="shared" si="4"/>
        <v>2898</v>
      </c>
      <c r="P23" s="28">
        <f t="shared" si="5"/>
        <v>6219</v>
      </c>
    </row>
    <row r="24" spans="2:16">
      <c r="B24" s="23" t="s">
        <v>27</v>
      </c>
      <c r="C24" s="24" t="s">
        <v>9</v>
      </c>
      <c r="D24" s="23" t="s">
        <v>3</v>
      </c>
      <c r="E24" s="26">
        <v>1008</v>
      </c>
      <c r="F24" s="26">
        <v>903</v>
      </c>
      <c r="G24" s="27">
        <f t="shared" si="0"/>
        <v>1911</v>
      </c>
      <c r="H24" s="26">
        <v>1649</v>
      </c>
      <c r="I24" s="26">
        <v>1450</v>
      </c>
      <c r="J24" s="20">
        <f t="shared" si="1"/>
        <v>3099</v>
      </c>
      <c r="K24" s="26">
        <v>271</v>
      </c>
      <c r="L24" s="26">
        <v>169</v>
      </c>
      <c r="M24" s="20">
        <f t="shared" si="2"/>
        <v>440</v>
      </c>
      <c r="N24" s="26">
        <f t="shared" si="3"/>
        <v>2928</v>
      </c>
      <c r="O24" s="26">
        <f t="shared" si="4"/>
        <v>2522</v>
      </c>
      <c r="P24" s="28">
        <f t="shared" si="5"/>
        <v>5450</v>
      </c>
    </row>
    <row r="25" spans="2:16">
      <c r="B25" s="23" t="s">
        <v>28</v>
      </c>
      <c r="C25" s="24" t="s">
        <v>10</v>
      </c>
      <c r="D25" s="23" t="s">
        <v>1</v>
      </c>
      <c r="E25" s="26">
        <v>1775</v>
      </c>
      <c r="F25" s="26">
        <v>1664</v>
      </c>
      <c r="G25" s="27">
        <f t="shared" si="0"/>
        <v>3439</v>
      </c>
      <c r="H25" s="26">
        <v>13336</v>
      </c>
      <c r="I25" s="26">
        <v>14192</v>
      </c>
      <c r="J25" s="20">
        <f t="shared" si="1"/>
        <v>27528</v>
      </c>
      <c r="K25" s="26">
        <v>1133</v>
      </c>
      <c r="L25" s="26">
        <v>912</v>
      </c>
      <c r="M25" s="20">
        <f t="shared" si="2"/>
        <v>2045</v>
      </c>
      <c r="N25" s="26">
        <f t="shared" si="3"/>
        <v>16244</v>
      </c>
      <c r="O25" s="26">
        <f t="shared" si="4"/>
        <v>16768</v>
      </c>
      <c r="P25" s="28">
        <f t="shared" si="5"/>
        <v>33012</v>
      </c>
    </row>
    <row r="26" spans="2:16">
      <c r="B26" s="23" t="s">
        <v>28</v>
      </c>
      <c r="C26" s="24" t="s">
        <v>10</v>
      </c>
      <c r="D26" s="23" t="s">
        <v>2</v>
      </c>
      <c r="E26" s="26">
        <v>1615</v>
      </c>
      <c r="F26" s="26">
        <v>1245</v>
      </c>
      <c r="G26" s="27">
        <f t="shared" si="0"/>
        <v>2860</v>
      </c>
      <c r="H26" s="26">
        <v>12573</v>
      </c>
      <c r="I26" s="26">
        <v>12229</v>
      </c>
      <c r="J26" s="20">
        <f t="shared" si="1"/>
        <v>24802</v>
      </c>
      <c r="K26" s="26">
        <v>973</v>
      </c>
      <c r="L26" s="26">
        <v>766</v>
      </c>
      <c r="M26" s="20">
        <f t="shared" si="2"/>
        <v>1739</v>
      </c>
      <c r="N26" s="26">
        <f t="shared" si="3"/>
        <v>15161</v>
      </c>
      <c r="O26" s="26">
        <f t="shared" si="4"/>
        <v>14240</v>
      </c>
      <c r="P26" s="28">
        <f t="shared" si="5"/>
        <v>29401</v>
      </c>
    </row>
    <row r="27" spans="2:16">
      <c r="B27" s="23" t="s">
        <v>28</v>
      </c>
      <c r="C27" s="24" t="s">
        <v>10</v>
      </c>
      <c r="D27" s="23" t="s">
        <v>3</v>
      </c>
      <c r="E27" s="26">
        <v>1313</v>
      </c>
      <c r="F27" s="26">
        <v>1021</v>
      </c>
      <c r="G27" s="27">
        <f t="shared" si="0"/>
        <v>2334</v>
      </c>
      <c r="H27" s="26">
        <v>11215</v>
      </c>
      <c r="I27" s="26">
        <v>9852</v>
      </c>
      <c r="J27" s="20">
        <f t="shared" si="1"/>
        <v>21067</v>
      </c>
      <c r="K27" s="26">
        <v>974</v>
      </c>
      <c r="L27" s="26">
        <v>722</v>
      </c>
      <c r="M27" s="20">
        <f t="shared" si="2"/>
        <v>1696</v>
      </c>
      <c r="N27" s="26">
        <f t="shared" si="3"/>
        <v>13502</v>
      </c>
      <c r="O27" s="26">
        <f t="shared" si="4"/>
        <v>11595</v>
      </c>
      <c r="P27" s="28">
        <f t="shared" si="5"/>
        <v>25097</v>
      </c>
    </row>
    <row r="28" spans="2:16">
      <c r="B28" s="23" t="s">
        <v>29</v>
      </c>
      <c r="C28" s="24" t="s">
        <v>11</v>
      </c>
      <c r="D28" s="23" t="s">
        <v>1</v>
      </c>
      <c r="E28" s="26">
        <v>437</v>
      </c>
      <c r="F28" s="26">
        <v>437</v>
      </c>
      <c r="G28" s="27">
        <f t="shared" si="0"/>
        <v>874</v>
      </c>
      <c r="H28" s="26">
        <v>355</v>
      </c>
      <c r="I28" s="26">
        <v>312</v>
      </c>
      <c r="J28" s="20">
        <f t="shared" si="1"/>
        <v>667</v>
      </c>
      <c r="K28" s="26">
        <v>93</v>
      </c>
      <c r="L28" s="26">
        <v>93</v>
      </c>
      <c r="M28" s="20">
        <f t="shared" si="2"/>
        <v>186</v>
      </c>
      <c r="N28" s="26">
        <f t="shared" si="3"/>
        <v>885</v>
      </c>
      <c r="O28" s="26">
        <f t="shared" si="4"/>
        <v>842</v>
      </c>
      <c r="P28" s="28">
        <f t="shared" si="5"/>
        <v>1727</v>
      </c>
    </row>
    <row r="29" spans="2:16">
      <c r="B29" s="23" t="s">
        <v>29</v>
      </c>
      <c r="C29" s="24" t="s">
        <v>11</v>
      </c>
      <c r="D29" s="23" t="s">
        <v>2</v>
      </c>
      <c r="E29" s="26">
        <v>379</v>
      </c>
      <c r="F29" s="26">
        <v>347</v>
      </c>
      <c r="G29" s="27">
        <f t="shared" si="0"/>
        <v>726</v>
      </c>
      <c r="H29" s="26">
        <v>299</v>
      </c>
      <c r="I29" s="26">
        <v>252</v>
      </c>
      <c r="J29" s="20">
        <f t="shared" si="1"/>
        <v>551</v>
      </c>
      <c r="K29" s="26">
        <v>99</v>
      </c>
      <c r="L29" s="26">
        <v>64</v>
      </c>
      <c r="M29" s="20">
        <f t="shared" si="2"/>
        <v>163</v>
      </c>
      <c r="N29" s="26">
        <f t="shared" si="3"/>
        <v>777</v>
      </c>
      <c r="O29" s="26">
        <f t="shared" si="4"/>
        <v>663</v>
      </c>
      <c r="P29" s="28">
        <f t="shared" si="5"/>
        <v>1440</v>
      </c>
    </row>
    <row r="30" spans="2:16">
      <c r="B30" s="23" t="s">
        <v>29</v>
      </c>
      <c r="C30" s="24" t="s">
        <v>11</v>
      </c>
      <c r="D30" s="23" t="s">
        <v>3</v>
      </c>
      <c r="E30" s="26">
        <v>325</v>
      </c>
      <c r="F30" s="26">
        <v>285</v>
      </c>
      <c r="G30" s="27">
        <f t="shared" si="0"/>
        <v>610</v>
      </c>
      <c r="H30" s="26">
        <v>225</v>
      </c>
      <c r="I30" s="26">
        <v>200</v>
      </c>
      <c r="J30" s="20">
        <f t="shared" si="1"/>
        <v>425</v>
      </c>
      <c r="K30" s="26">
        <v>125</v>
      </c>
      <c r="L30" s="26">
        <v>75</v>
      </c>
      <c r="M30" s="20">
        <f t="shared" si="2"/>
        <v>200</v>
      </c>
      <c r="N30" s="26">
        <f t="shared" si="3"/>
        <v>675</v>
      </c>
      <c r="O30" s="26">
        <f t="shared" si="4"/>
        <v>560</v>
      </c>
      <c r="P30" s="28">
        <f t="shared" si="5"/>
        <v>1235</v>
      </c>
    </row>
    <row r="31" spans="2:16">
      <c r="B31" s="23" t="s">
        <v>30</v>
      </c>
      <c r="C31" s="24" t="s">
        <v>12</v>
      </c>
      <c r="D31" s="23" t="s">
        <v>1</v>
      </c>
      <c r="E31" s="26">
        <v>582</v>
      </c>
      <c r="F31" s="26">
        <v>543</v>
      </c>
      <c r="G31" s="27">
        <f t="shared" si="0"/>
        <v>1125</v>
      </c>
      <c r="H31" s="26">
        <v>963</v>
      </c>
      <c r="I31" s="26">
        <v>977</v>
      </c>
      <c r="J31" s="20">
        <f t="shared" si="1"/>
        <v>1940</v>
      </c>
      <c r="K31" s="26">
        <v>76</v>
      </c>
      <c r="L31" s="26">
        <v>77</v>
      </c>
      <c r="M31" s="20">
        <f t="shared" si="2"/>
        <v>153</v>
      </c>
      <c r="N31" s="26">
        <f t="shared" si="3"/>
        <v>1621</v>
      </c>
      <c r="O31" s="26">
        <f t="shared" si="4"/>
        <v>1597</v>
      </c>
      <c r="P31" s="28">
        <f t="shared" si="5"/>
        <v>3218</v>
      </c>
    </row>
    <row r="32" spans="2:16">
      <c r="B32" s="23" t="s">
        <v>30</v>
      </c>
      <c r="C32" s="24" t="s">
        <v>12</v>
      </c>
      <c r="D32" s="23" t="s">
        <v>2</v>
      </c>
      <c r="E32" s="26">
        <v>478</v>
      </c>
      <c r="F32" s="26">
        <v>478</v>
      </c>
      <c r="G32" s="27">
        <f t="shared" si="0"/>
        <v>956</v>
      </c>
      <c r="H32" s="26">
        <v>957</v>
      </c>
      <c r="I32" s="26">
        <v>905</v>
      </c>
      <c r="J32" s="20">
        <f t="shared" si="1"/>
        <v>1862</v>
      </c>
      <c r="K32" s="26">
        <v>59</v>
      </c>
      <c r="L32" s="26">
        <v>60</v>
      </c>
      <c r="M32" s="20">
        <f t="shared" si="2"/>
        <v>119</v>
      </c>
      <c r="N32" s="26">
        <f t="shared" si="3"/>
        <v>1494</v>
      </c>
      <c r="O32" s="26">
        <f t="shared" si="4"/>
        <v>1443</v>
      </c>
      <c r="P32" s="28">
        <f t="shared" si="5"/>
        <v>2937</v>
      </c>
    </row>
    <row r="33" spans="2:16">
      <c r="B33" s="23" t="s">
        <v>30</v>
      </c>
      <c r="C33" s="24" t="s">
        <v>12</v>
      </c>
      <c r="D33" s="23" t="s">
        <v>3</v>
      </c>
      <c r="E33" s="26">
        <v>479</v>
      </c>
      <c r="F33" s="26">
        <v>464</v>
      </c>
      <c r="G33" s="27">
        <f t="shared" si="0"/>
        <v>943</v>
      </c>
      <c r="H33" s="26">
        <v>794</v>
      </c>
      <c r="I33" s="26">
        <v>736</v>
      </c>
      <c r="J33" s="20">
        <f t="shared" si="1"/>
        <v>1530</v>
      </c>
      <c r="K33" s="26">
        <v>53</v>
      </c>
      <c r="L33" s="26">
        <v>40</v>
      </c>
      <c r="M33" s="20">
        <f t="shared" si="2"/>
        <v>93</v>
      </c>
      <c r="N33" s="26">
        <f t="shared" si="3"/>
        <v>1326</v>
      </c>
      <c r="O33" s="26">
        <f t="shared" si="4"/>
        <v>1240</v>
      </c>
      <c r="P33" s="28">
        <f t="shared" si="5"/>
        <v>2566</v>
      </c>
    </row>
    <row r="34" spans="2:16">
      <c r="B34" s="23" t="s">
        <v>31</v>
      </c>
      <c r="C34" s="24" t="s">
        <v>13</v>
      </c>
      <c r="D34" s="23" t="s">
        <v>1</v>
      </c>
      <c r="E34" s="26">
        <v>308</v>
      </c>
      <c r="F34" s="26">
        <v>263</v>
      </c>
      <c r="G34" s="27">
        <f t="shared" si="0"/>
        <v>571</v>
      </c>
      <c r="H34" s="26">
        <v>352</v>
      </c>
      <c r="I34" s="26">
        <v>385</v>
      </c>
      <c r="J34" s="20">
        <f t="shared" si="1"/>
        <v>737</v>
      </c>
      <c r="K34" s="26">
        <v>0</v>
      </c>
      <c r="L34" s="26">
        <v>0</v>
      </c>
      <c r="M34" s="20">
        <f t="shared" si="2"/>
        <v>0</v>
      </c>
      <c r="N34" s="26">
        <f t="shared" si="3"/>
        <v>660</v>
      </c>
      <c r="O34" s="26">
        <f t="shared" si="4"/>
        <v>648</v>
      </c>
      <c r="P34" s="28">
        <f t="shared" si="5"/>
        <v>1308</v>
      </c>
    </row>
    <row r="35" spans="2:16">
      <c r="B35" s="23" t="s">
        <v>31</v>
      </c>
      <c r="C35" s="24" t="s">
        <v>13</v>
      </c>
      <c r="D35" s="23" t="s">
        <v>2</v>
      </c>
      <c r="E35" s="26">
        <v>236</v>
      </c>
      <c r="F35" s="26">
        <v>203</v>
      </c>
      <c r="G35" s="27">
        <f t="shared" si="0"/>
        <v>439</v>
      </c>
      <c r="H35" s="26">
        <v>324</v>
      </c>
      <c r="I35" s="26">
        <v>313</v>
      </c>
      <c r="J35" s="20">
        <f t="shared" si="1"/>
        <v>637</v>
      </c>
      <c r="K35" s="26">
        <v>0</v>
      </c>
      <c r="L35" s="26">
        <v>0</v>
      </c>
      <c r="M35" s="20">
        <f t="shared" si="2"/>
        <v>0</v>
      </c>
      <c r="N35" s="26">
        <f t="shared" si="3"/>
        <v>560</v>
      </c>
      <c r="O35" s="26">
        <f t="shared" si="4"/>
        <v>516</v>
      </c>
      <c r="P35" s="28">
        <f t="shared" si="5"/>
        <v>1076</v>
      </c>
    </row>
    <row r="36" spans="2:16">
      <c r="B36" s="23" t="s">
        <v>31</v>
      </c>
      <c r="C36" s="24" t="s">
        <v>13</v>
      </c>
      <c r="D36" s="23" t="s">
        <v>3</v>
      </c>
      <c r="E36" s="26">
        <v>196</v>
      </c>
      <c r="F36" s="26">
        <v>138</v>
      </c>
      <c r="G36" s="27">
        <f t="shared" si="0"/>
        <v>334</v>
      </c>
      <c r="H36" s="26">
        <v>342</v>
      </c>
      <c r="I36" s="26">
        <v>266</v>
      </c>
      <c r="J36" s="20">
        <f t="shared" si="1"/>
        <v>608</v>
      </c>
      <c r="K36" s="26">
        <v>0</v>
      </c>
      <c r="L36" s="26">
        <v>0</v>
      </c>
      <c r="M36" s="20">
        <f t="shared" si="2"/>
        <v>0</v>
      </c>
      <c r="N36" s="26">
        <f t="shared" si="3"/>
        <v>538</v>
      </c>
      <c r="O36" s="26">
        <f t="shared" si="4"/>
        <v>404</v>
      </c>
      <c r="P36" s="28">
        <f t="shared" si="5"/>
        <v>942</v>
      </c>
    </row>
    <row r="37" spans="2:16">
      <c r="B37" s="23" t="s">
        <v>32</v>
      </c>
      <c r="C37" s="24" t="s">
        <v>14</v>
      </c>
      <c r="D37" s="23" t="s">
        <v>1</v>
      </c>
      <c r="E37" s="26">
        <v>466</v>
      </c>
      <c r="F37" s="26">
        <v>532</v>
      </c>
      <c r="G37" s="27">
        <f t="shared" si="0"/>
        <v>998</v>
      </c>
      <c r="H37" s="26">
        <v>747</v>
      </c>
      <c r="I37" s="26">
        <v>829</v>
      </c>
      <c r="J37" s="20">
        <f t="shared" si="1"/>
        <v>1576</v>
      </c>
      <c r="K37" s="26">
        <v>67</v>
      </c>
      <c r="L37" s="26">
        <v>86</v>
      </c>
      <c r="M37" s="20">
        <f t="shared" si="2"/>
        <v>153</v>
      </c>
      <c r="N37" s="26">
        <f t="shared" si="3"/>
        <v>1280</v>
      </c>
      <c r="O37" s="26">
        <f t="shared" si="4"/>
        <v>1447</v>
      </c>
      <c r="P37" s="28">
        <f t="shared" si="5"/>
        <v>2727</v>
      </c>
    </row>
    <row r="38" spans="2:16">
      <c r="B38" s="23" t="s">
        <v>32</v>
      </c>
      <c r="C38" s="24" t="s">
        <v>14</v>
      </c>
      <c r="D38" s="23" t="s">
        <v>2</v>
      </c>
      <c r="E38" s="26">
        <v>429</v>
      </c>
      <c r="F38" s="26">
        <v>407</v>
      </c>
      <c r="G38" s="27">
        <f t="shared" si="0"/>
        <v>836</v>
      </c>
      <c r="H38" s="26">
        <v>794</v>
      </c>
      <c r="I38" s="26">
        <v>751</v>
      </c>
      <c r="J38" s="20">
        <f t="shared" si="1"/>
        <v>1545</v>
      </c>
      <c r="K38" s="26">
        <v>92</v>
      </c>
      <c r="L38" s="26">
        <v>65</v>
      </c>
      <c r="M38" s="20">
        <f t="shared" si="2"/>
        <v>157</v>
      </c>
      <c r="N38" s="26">
        <f t="shared" si="3"/>
        <v>1315</v>
      </c>
      <c r="O38" s="26">
        <f t="shared" si="4"/>
        <v>1223</v>
      </c>
      <c r="P38" s="28">
        <f t="shared" si="5"/>
        <v>2538</v>
      </c>
    </row>
    <row r="39" spans="2:16">
      <c r="B39" s="23" t="s">
        <v>32</v>
      </c>
      <c r="C39" s="24" t="s">
        <v>14</v>
      </c>
      <c r="D39" s="23" t="s">
        <v>3</v>
      </c>
      <c r="E39" s="26">
        <v>422</v>
      </c>
      <c r="F39" s="26">
        <v>396</v>
      </c>
      <c r="G39" s="27">
        <f t="shared" si="0"/>
        <v>818</v>
      </c>
      <c r="H39" s="26">
        <v>688</v>
      </c>
      <c r="I39" s="26">
        <v>658</v>
      </c>
      <c r="J39" s="20">
        <f t="shared" si="1"/>
        <v>1346</v>
      </c>
      <c r="K39" s="26">
        <v>81</v>
      </c>
      <c r="L39" s="26">
        <v>65</v>
      </c>
      <c r="M39" s="20">
        <f t="shared" si="2"/>
        <v>146</v>
      </c>
      <c r="N39" s="26">
        <f t="shared" si="3"/>
        <v>1191</v>
      </c>
      <c r="O39" s="26">
        <f t="shared" si="4"/>
        <v>1119</v>
      </c>
      <c r="P39" s="28">
        <f t="shared" si="5"/>
        <v>2310</v>
      </c>
    </row>
    <row r="40" spans="2:16">
      <c r="B40" s="23" t="s">
        <v>33</v>
      </c>
      <c r="C40" s="24" t="s">
        <v>15</v>
      </c>
      <c r="D40" s="23" t="s">
        <v>1</v>
      </c>
      <c r="E40" s="26">
        <v>834</v>
      </c>
      <c r="F40" s="26">
        <v>849</v>
      </c>
      <c r="G40" s="27">
        <f t="shared" si="0"/>
        <v>1683</v>
      </c>
      <c r="H40" s="26">
        <v>546</v>
      </c>
      <c r="I40" s="26">
        <v>487</v>
      </c>
      <c r="J40" s="20">
        <f t="shared" si="1"/>
        <v>1033</v>
      </c>
      <c r="K40" s="26">
        <v>285</v>
      </c>
      <c r="L40" s="26">
        <v>237</v>
      </c>
      <c r="M40" s="20">
        <f t="shared" si="2"/>
        <v>522</v>
      </c>
      <c r="N40" s="26">
        <f t="shared" si="3"/>
        <v>1665</v>
      </c>
      <c r="O40" s="26">
        <f t="shared" si="4"/>
        <v>1573</v>
      </c>
      <c r="P40" s="28">
        <f t="shared" si="5"/>
        <v>3238</v>
      </c>
    </row>
    <row r="41" spans="2:16">
      <c r="B41" s="23" t="s">
        <v>33</v>
      </c>
      <c r="C41" s="24" t="s">
        <v>15</v>
      </c>
      <c r="D41" s="23" t="s">
        <v>2</v>
      </c>
      <c r="E41" s="26">
        <v>761</v>
      </c>
      <c r="F41" s="26">
        <v>604</v>
      </c>
      <c r="G41" s="27">
        <f t="shared" si="0"/>
        <v>1365</v>
      </c>
      <c r="H41" s="26">
        <v>497</v>
      </c>
      <c r="I41" s="26">
        <v>489</v>
      </c>
      <c r="J41" s="20">
        <f t="shared" si="1"/>
        <v>986</v>
      </c>
      <c r="K41" s="26">
        <v>248</v>
      </c>
      <c r="L41" s="26">
        <v>220</v>
      </c>
      <c r="M41" s="20">
        <f t="shared" si="2"/>
        <v>468</v>
      </c>
      <c r="N41" s="26">
        <f t="shared" si="3"/>
        <v>1506</v>
      </c>
      <c r="O41" s="26">
        <f t="shared" si="4"/>
        <v>1313</v>
      </c>
      <c r="P41" s="28">
        <f t="shared" si="5"/>
        <v>2819</v>
      </c>
    </row>
    <row r="42" spans="2:16">
      <c r="B42" s="23" t="s">
        <v>33</v>
      </c>
      <c r="C42" s="24" t="s">
        <v>15</v>
      </c>
      <c r="D42" s="23" t="s">
        <v>3</v>
      </c>
      <c r="E42" s="26">
        <v>641</v>
      </c>
      <c r="F42" s="26">
        <v>611</v>
      </c>
      <c r="G42" s="27">
        <f t="shared" si="0"/>
        <v>1252</v>
      </c>
      <c r="H42" s="26">
        <v>444</v>
      </c>
      <c r="I42" s="26">
        <v>457</v>
      </c>
      <c r="J42" s="20">
        <f t="shared" si="1"/>
        <v>901</v>
      </c>
      <c r="K42" s="26">
        <v>273</v>
      </c>
      <c r="L42" s="26">
        <v>193</v>
      </c>
      <c r="M42" s="20">
        <f t="shared" si="2"/>
        <v>466</v>
      </c>
      <c r="N42" s="26">
        <f t="shared" si="3"/>
        <v>1358</v>
      </c>
      <c r="O42" s="26">
        <f t="shared" si="4"/>
        <v>1261</v>
      </c>
      <c r="P42" s="28">
        <f t="shared" si="5"/>
        <v>2619</v>
      </c>
    </row>
    <row r="43" spans="2:16">
      <c r="B43" s="23" t="s">
        <v>34</v>
      </c>
      <c r="C43" s="24" t="s">
        <v>16</v>
      </c>
      <c r="D43" s="23" t="s">
        <v>1</v>
      </c>
      <c r="E43" s="26">
        <v>300</v>
      </c>
      <c r="F43" s="26">
        <v>240</v>
      </c>
      <c r="G43" s="27">
        <f t="shared" si="0"/>
        <v>540</v>
      </c>
      <c r="H43" s="26">
        <v>553</v>
      </c>
      <c r="I43" s="26">
        <v>498</v>
      </c>
      <c r="J43" s="20">
        <f t="shared" si="1"/>
        <v>1051</v>
      </c>
      <c r="K43" s="26">
        <v>167</v>
      </c>
      <c r="L43" s="26">
        <v>197</v>
      </c>
      <c r="M43" s="20">
        <f t="shared" si="2"/>
        <v>364</v>
      </c>
      <c r="N43" s="26">
        <f t="shared" si="3"/>
        <v>1020</v>
      </c>
      <c r="O43" s="26">
        <f t="shared" si="4"/>
        <v>935</v>
      </c>
      <c r="P43" s="28">
        <f t="shared" si="5"/>
        <v>1955</v>
      </c>
    </row>
    <row r="44" spans="2:16">
      <c r="B44" s="23" t="s">
        <v>34</v>
      </c>
      <c r="C44" s="24" t="s">
        <v>16</v>
      </c>
      <c r="D44" s="23" t="s">
        <v>2</v>
      </c>
      <c r="E44" s="26">
        <v>256</v>
      </c>
      <c r="F44" s="26">
        <v>194</v>
      </c>
      <c r="G44" s="27">
        <f t="shared" si="0"/>
        <v>450</v>
      </c>
      <c r="H44" s="26">
        <v>495</v>
      </c>
      <c r="I44" s="26">
        <v>406</v>
      </c>
      <c r="J44" s="20">
        <f t="shared" si="1"/>
        <v>901</v>
      </c>
      <c r="K44" s="26">
        <v>171</v>
      </c>
      <c r="L44" s="26">
        <v>139</v>
      </c>
      <c r="M44" s="20">
        <f t="shared" si="2"/>
        <v>310</v>
      </c>
      <c r="N44" s="26">
        <f t="shared" si="3"/>
        <v>922</v>
      </c>
      <c r="O44" s="26">
        <f t="shared" si="4"/>
        <v>739</v>
      </c>
      <c r="P44" s="28">
        <f t="shared" si="5"/>
        <v>1661</v>
      </c>
    </row>
    <row r="45" spans="2:16">
      <c r="B45" s="23" t="s">
        <v>34</v>
      </c>
      <c r="C45" s="24" t="s">
        <v>16</v>
      </c>
      <c r="D45" s="23" t="s">
        <v>3</v>
      </c>
      <c r="E45" s="26">
        <v>205</v>
      </c>
      <c r="F45" s="26">
        <v>149</v>
      </c>
      <c r="G45" s="27">
        <f t="shared" si="0"/>
        <v>354</v>
      </c>
      <c r="H45" s="26">
        <v>482</v>
      </c>
      <c r="I45" s="26">
        <v>383</v>
      </c>
      <c r="J45" s="20">
        <f t="shared" si="1"/>
        <v>865</v>
      </c>
      <c r="K45" s="26">
        <v>156</v>
      </c>
      <c r="L45" s="26">
        <v>122</v>
      </c>
      <c r="M45" s="20">
        <f t="shared" si="2"/>
        <v>278</v>
      </c>
      <c r="N45" s="26">
        <f t="shared" si="3"/>
        <v>843</v>
      </c>
      <c r="O45" s="26">
        <f t="shared" si="4"/>
        <v>654</v>
      </c>
      <c r="P45" s="28">
        <f t="shared" si="5"/>
        <v>1497</v>
      </c>
    </row>
    <row r="46" spans="2:16">
      <c r="B46" s="23" t="s">
        <v>35</v>
      </c>
      <c r="C46" s="24" t="s">
        <v>17</v>
      </c>
      <c r="D46" s="23" t="s">
        <v>1</v>
      </c>
      <c r="E46" s="26">
        <v>1565</v>
      </c>
      <c r="F46" s="26">
        <v>1418</v>
      </c>
      <c r="G46" s="27">
        <f t="shared" si="0"/>
        <v>2983</v>
      </c>
      <c r="H46" s="26">
        <v>2514</v>
      </c>
      <c r="I46" s="26">
        <v>2283</v>
      </c>
      <c r="J46" s="20">
        <f t="shared" si="1"/>
        <v>4797</v>
      </c>
      <c r="K46" s="26">
        <v>184</v>
      </c>
      <c r="L46" s="26">
        <v>113</v>
      </c>
      <c r="M46" s="20">
        <f t="shared" si="2"/>
        <v>297</v>
      </c>
      <c r="N46" s="26">
        <f t="shared" si="3"/>
        <v>4263</v>
      </c>
      <c r="O46" s="26">
        <f t="shared" si="4"/>
        <v>3814</v>
      </c>
      <c r="P46" s="28">
        <f t="shared" si="5"/>
        <v>8077</v>
      </c>
    </row>
    <row r="47" spans="2:16">
      <c r="B47" s="23" t="s">
        <v>35</v>
      </c>
      <c r="C47" s="24" t="s">
        <v>17</v>
      </c>
      <c r="D47" s="23" t="s">
        <v>2</v>
      </c>
      <c r="E47" s="26">
        <v>1464</v>
      </c>
      <c r="F47" s="26">
        <v>1214</v>
      </c>
      <c r="G47" s="27">
        <f t="shared" si="0"/>
        <v>2678</v>
      </c>
      <c r="H47" s="26">
        <v>2272</v>
      </c>
      <c r="I47" s="26">
        <v>1955</v>
      </c>
      <c r="J47" s="20">
        <f t="shared" si="1"/>
        <v>4227</v>
      </c>
      <c r="K47" s="26">
        <v>164</v>
      </c>
      <c r="L47" s="26">
        <v>86</v>
      </c>
      <c r="M47" s="20">
        <f t="shared" si="2"/>
        <v>250</v>
      </c>
      <c r="N47" s="26">
        <f t="shared" si="3"/>
        <v>3900</v>
      </c>
      <c r="O47" s="26">
        <f t="shared" si="4"/>
        <v>3255</v>
      </c>
      <c r="P47" s="28">
        <f t="shared" si="5"/>
        <v>7155</v>
      </c>
    </row>
    <row r="48" spans="2:16">
      <c r="B48" s="23" t="s">
        <v>35</v>
      </c>
      <c r="C48" s="24" t="s">
        <v>17</v>
      </c>
      <c r="D48" s="23" t="s">
        <v>3</v>
      </c>
      <c r="E48" s="26">
        <v>1329</v>
      </c>
      <c r="F48" s="26">
        <v>1062</v>
      </c>
      <c r="G48" s="27">
        <f t="shared" si="0"/>
        <v>2391</v>
      </c>
      <c r="H48" s="26">
        <v>2153</v>
      </c>
      <c r="I48" s="26">
        <v>1765</v>
      </c>
      <c r="J48" s="20">
        <f t="shared" si="1"/>
        <v>3918</v>
      </c>
      <c r="K48" s="26">
        <v>159</v>
      </c>
      <c r="L48" s="26">
        <v>79</v>
      </c>
      <c r="M48" s="20">
        <f t="shared" si="2"/>
        <v>238</v>
      </c>
      <c r="N48" s="26">
        <f t="shared" si="3"/>
        <v>3641</v>
      </c>
      <c r="O48" s="26">
        <f t="shared" si="4"/>
        <v>2906</v>
      </c>
      <c r="P48" s="28">
        <f t="shared" si="5"/>
        <v>6547</v>
      </c>
    </row>
    <row r="49" spans="2:16">
      <c r="B49" s="23" t="s">
        <v>36</v>
      </c>
      <c r="C49" s="24" t="s">
        <v>18</v>
      </c>
      <c r="D49" s="23" t="s">
        <v>1</v>
      </c>
      <c r="E49" s="26">
        <v>1070</v>
      </c>
      <c r="F49" s="26">
        <v>991</v>
      </c>
      <c r="G49" s="27">
        <f t="shared" si="0"/>
        <v>2061</v>
      </c>
      <c r="H49" s="26">
        <v>1947</v>
      </c>
      <c r="I49" s="26">
        <v>1942</v>
      </c>
      <c r="J49" s="20">
        <f t="shared" si="1"/>
        <v>3889</v>
      </c>
      <c r="K49" s="26">
        <v>212</v>
      </c>
      <c r="L49" s="26">
        <v>155</v>
      </c>
      <c r="M49" s="20">
        <f t="shared" si="2"/>
        <v>367</v>
      </c>
      <c r="N49" s="26">
        <f t="shared" si="3"/>
        <v>3229</v>
      </c>
      <c r="O49" s="26">
        <f t="shared" si="4"/>
        <v>3088</v>
      </c>
      <c r="P49" s="28">
        <f t="shared" si="5"/>
        <v>6317</v>
      </c>
    </row>
    <row r="50" spans="2:16">
      <c r="B50" s="23" t="s">
        <v>36</v>
      </c>
      <c r="C50" s="24" t="s">
        <v>18</v>
      </c>
      <c r="D50" s="23" t="s">
        <v>2</v>
      </c>
      <c r="E50" s="26">
        <v>815</v>
      </c>
      <c r="F50" s="26">
        <v>769</v>
      </c>
      <c r="G50" s="27">
        <f t="shared" si="0"/>
        <v>1584</v>
      </c>
      <c r="H50" s="26">
        <v>1696</v>
      </c>
      <c r="I50" s="26">
        <v>1689</v>
      </c>
      <c r="J50" s="20">
        <f t="shared" si="1"/>
        <v>3385</v>
      </c>
      <c r="K50" s="26">
        <v>171</v>
      </c>
      <c r="L50" s="26">
        <v>105</v>
      </c>
      <c r="M50" s="20">
        <f t="shared" si="2"/>
        <v>276</v>
      </c>
      <c r="N50" s="26">
        <f t="shared" si="3"/>
        <v>2682</v>
      </c>
      <c r="O50" s="26">
        <f t="shared" si="4"/>
        <v>2563</v>
      </c>
      <c r="P50" s="28">
        <f t="shared" si="5"/>
        <v>5245</v>
      </c>
    </row>
    <row r="51" spans="2:16">
      <c r="B51" s="23" t="s">
        <v>36</v>
      </c>
      <c r="C51" s="24" t="s">
        <v>18</v>
      </c>
      <c r="D51" s="23" t="s">
        <v>3</v>
      </c>
      <c r="E51" s="26">
        <v>670</v>
      </c>
      <c r="F51" s="26">
        <v>691</v>
      </c>
      <c r="G51" s="27">
        <f t="shared" si="0"/>
        <v>1361</v>
      </c>
      <c r="H51" s="26">
        <v>1629</v>
      </c>
      <c r="I51" s="26">
        <v>1472</v>
      </c>
      <c r="J51" s="20">
        <f t="shared" si="1"/>
        <v>3101</v>
      </c>
      <c r="K51" s="26">
        <v>124</v>
      </c>
      <c r="L51" s="26">
        <v>79</v>
      </c>
      <c r="M51" s="20">
        <f t="shared" si="2"/>
        <v>203</v>
      </c>
      <c r="N51" s="26">
        <f t="shared" si="3"/>
        <v>2423</v>
      </c>
      <c r="O51" s="26">
        <f t="shared" si="4"/>
        <v>2242</v>
      </c>
      <c r="P51" s="28">
        <f t="shared" si="5"/>
        <v>4665</v>
      </c>
    </row>
    <row r="52" spans="2:16">
      <c r="B52" s="23" t="s">
        <v>37</v>
      </c>
      <c r="C52" s="24" t="s">
        <v>19</v>
      </c>
      <c r="D52" s="23" t="s">
        <v>1</v>
      </c>
      <c r="E52" s="26">
        <v>588</v>
      </c>
      <c r="F52" s="26">
        <v>624</v>
      </c>
      <c r="G52" s="27">
        <f t="shared" si="0"/>
        <v>1212</v>
      </c>
      <c r="H52" s="26">
        <v>906</v>
      </c>
      <c r="I52" s="26">
        <v>852</v>
      </c>
      <c r="J52" s="20">
        <f t="shared" si="1"/>
        <v>1758</v>
      </c>
      <c r="K52" s="26">
        <v>102</v>
      </c>
      <c r="L52" s="26">
        <v>97</v>
      </c>
      <c r="M52" s="20">
        <f t="shared" si="2"/>
        <v>199</v>
      </c>
      <c r="N52" s="26">
        <f t="shared" si="3"/>
        <v>1596</v>
      </c>
      <c r="O52" s="26">
        <f t="shared" si="4"/>
        <v>1573</v>
      </c>
      <c r="P52" s="28">
        <f t="shared" si="5"/>
        <v>3169</v>
      </c>
    </row>
    <row r="53" spans="2:16">
      <c r="B53" s="23" t="s">
        <v>37</v>
      </c>
      <c r="C53" s="24" t="s">
        <v>19</v>
      </c>
      <c r="D53" s="23" t="s">
        <v>2</v>
      </c>
      <c r="E53" s="26">
        <v>571</v>
      </c>
      <c r="F53" s="26">
        <v>507</v>
      </c>
      <c r="G53" s="27">
        <f t="shared" si="0"/>
        <v>1078</v>
      </c>
      <c r="H53" s="26">
        <v>899</v>
      </c>
      <c r="I53" s="26">
        <v>799</v>
      </c>
      <c r="J53" s="20">
        <f t="shared" si="1"/>
        <v>1698</v>
      </c>
      <c r="K53" s="26">
        <v>107</v>
      </c>
      <c r="L53" s="26">
        <v>87</v>
      </c>
      <c r="M53" s="20">
        <f t="shared" si="2"/>
        <v>194</v>
      </c>
      <c r="N53" s="26">
        <f t="shared" si="3"/>
        <v>1577</v>
      </c>
      <c r="O53" s="26">
        <f t="shared" si="4"/>
        <v>1393</v>
      </c>
      <c r="P53" s="28">
        <f t="shared" si="5"/>
        <v>2970</v>
      </c>
    </row>
    <row r="54" spans="2:16">
      <c r="B54" s="23" t="s">
        <v>37</v>
      </c>
      <c r="C54" s="24" t="s">
        <v>19</v>
      </c>
      <c r="D54" s="23" t="s">
        <v>3</v>
      </c>
      <c r="E54" s="26">
        <v>493</v>
      </c>
      <c r="F54" s="26">
        <v>483</v>
      </c>
      <c r="G54" s="27">
        <f t="shared" si="0"/>
        <v>976</v>
      </c>
      <c r="H54" s="26">
        <v>827</v>
      </c>
      <c r="I54" s="26">
        <v>702</v>
      </c>
      <c r="J54" s="20">
        <f t="shared" si="1"/>
        <v>1529</v>
      </c>
      <c r="K54" s="26">
        <v>126</v>
      </c>
      <c r="L54" s="26">
        <v>82</v>
      </c>
      <c r="M54" s="20">
        <f t="shared" si="2"/>
        <v>208</v>
      </c>
      <c r="N54" s="26">
        <f t="shared" si="3"/>
        <v>1446</v>
      </c>
      <c r="O54" s="26">
        <f t="shared" si="4"/>
        <v>1267</v>
      </c>
      <c r="P54" s="28">
        <f t="shared" si="5"/>
        <v>2713</v>
      </c>
    </row>
    <row r="55" spans="2:16">
      <c r="B55" s="23" t="s">
        <v>38</v>
      </c>
      <c r="C55" s="24" t="s">
        <v>20</v>
      </c>
      <c r="D55" s="23" t="s">
        <v>1</v>
      </c>
      <c r="E55" s="26">
        <v>1361</v>
      </c>
      <c r="F55" s="26">
        <v>1118</v>
      </c>
      <c r="G55" s="27">
        <f t="shared" si="0"/>
        <v>2479</v>
      </c>
      <c r="H55" s="26">
        <v>3246</v>
      </c>
      <c r="I55" s="26">
        <v>3162</v>
      </c>
      <c r="J55" s="20">
        <f t="shared" si="1"/>
        <v>6408</v>
      </c>
      <c r="K55" s="26">
        <v>436</v>
      </c>
      <c r="L55" s="26">
        <v>422</v>
      </c>
      <c r="M55" s="20">
        <f t="shared" si="2"/>
        <v>858</v>
      </c>
      <c r="N55" s="26">
        <f t="shared" si="3"/>
        <v>5043</v>
      </c>
      <c r="O55" s="26">
        <f t="shared" si="4"/>
        <v>4702</v>
      </c>
      <c r="P55" s="28">
        <f t="shared" si="5"/>
        <v>9745</v>
      </c>
    </row>
    <row r="56" spans="2:16">
      <c r="B56" s="23" t="s">
        <v>38</v>
      </c>
      <c r="C56" s="24" t="s">
        <v>20</v>
      </c>
      <c r="D56" s="23" t="s">
        <v>2</v>
      </c>
      <c r="E56" s="26">
        <v>1064</v>
      </c>
      <c r="F56" s="26">
        <v>934</v>
      </c>
      <c r="G56" s="27">
        <f t="shared" si="0"/>
        <v>1998</v>
      </c>
      <c r="H56" s="26">
        <v>2904</v>
      </c>
      <c r="I56" s="26">
        <v>2716</v>
      </c>
      <c r="J56" s="20">
        <f t="shared" si="1"/>
        <v>5620</v>
      </c>
      <c r="K56" s="26">
        <v>361</v>
      </c>
      <c r="L56" s="26">
        <v>309</v>
      </c>
      <c r="M56" s="20">
        <f t="shared" si="2"/>
        <v>670</v>
      </c>
      <c r="N56" s="26">
        <f t="shared" si="3"/>
        <v>4329</v>
      </c>
      <c r="O56" s="26">
        <f t="shared" si="4"/>
        <v>3959</v>
      </c>
      <c r="P56" s="28">
        <f t="shared" si="5"/>
        <v>8288</v>
      </c>
    </row>
    <row r="57" spans="2:16">
      <c r="B57" s="23" t="s">
        <v>38</v>
      </c>
      <c r="C57" s="24" t="s">
        <v>20</v>
      </c>
      <c r="D57" s="23" t="s">
        <v>3</v>
      </c>
      <c r="E57" s="26">
        <v>962</v>
      </c>
      <c r="F57" s="26">
        <v>744</v>
      </c>
      <c r="G57" s="27">
        <f t="shared" si="0"/>
        <v>1706</v>
      </c>
      <c r="H57" s="26">
        <v>2538</v>
      </c>
      <c r="I57" s="26">
        <v>2253</v>
      </c>
      <c r="J57" s="20">
        <f t="shared" si="1"/>
        <v>4791</v>
      </c>
      <c r="K57" s="26">
        <v>392</v>
      </c>
      <c r="L57" s="26">
        <v>291</v>
      </c>
      <c r="M57" s="20">
        <f t="shared" si="2"/>
        <v>683</v>
      </c>
      <c r="N57" s="26">
        <f t="shared" si="3"/>
        <v>3892</v>
      </c>
      <c r="O57" s="26">
        <f t="shared" si="4"/>
        <v>3288</v>
      </c>
      <c r="P57" s="28">
        <f t="shared" si="5"/>
        <v>7180</v>
      </c>
    </row>
    <row r="58" spans="2:16">
      <c r="B58" s="34" t="s">
        <v>52</v>
      </c>
      <c r="C58" s="34"/>
      <c r="D58" s="34"/>
      <c r="E58" s="25">
        <f>SUM(E4:E57)</f>
        <v>50520</v>
      </c>
      <c r="F58" s="25">
        <f t="shared" ref="F58:M58" si="6">SUM(F4:F57)</f>
        <v>44149</v>
      </c>
      <c r="G58" s="25">
        <f t="shared" si="6"/>
        <v>94669</v>
      </c>
      <c r="H58" s="25">
        <f t="shared" si="6"/>
        <v>133183</v>
      </c>
      <c r="I58" s="25">
        <f t="shared" si="6"/>
        <v>127275</v>
      </c>
      <c r="J58" s="25">
        <f t="shared" si="6"/>
        <v>260458</v>
      </c>
      <c r="K58" s="25">
        <f t="shared" si="6"/>
        <v>16006</v>
      </c>
      <c r="L58" s="25">
        <f t="shared" si="6"/>
        <v>11323</v>
      </c>
      <c r="M58" s="25">
        <f t="shared" si="6"/>
        <v>27329</v>
      </c>
      <c r="N58" s="26">
        <f t="shared" si="3"/>
        <v>199709</v>
      </c>
      <c r="O58" s="26">
        <f t="shared" si="4"/>
        <v>182747</v>
      </c>
      <c r="P58" s="28">
        <f t="shared" si="5"/>
        <v>382456</v>
      </c>
    </row>
    <row r="60" spans="2:16">
      <c r="D60" s="30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</row>
  </sheetData>
  <mergeCells count="6">
    <mergeCell ref="N2:P2"/>
    <mergeCell ref="B58:D58"/>
    <mergeCell ref="B2:C2"/>
    <mergeCell ref="E2:G2"/>
    <mergeCell ref="H2:J2"/>
    <mergeCell ref="K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V58"/>
  <sheetViews>
    <sheetView tabSelected="1" workbookViewId="0">
      <selection activeCell="D1" sqref="D1"/>
    </sheetView>
  </sheetViews>
  <sheetFormatPr baseColWidth="10" defaultRowHeight="15"/>
  <cols>
    <col min="2" max="2" width="11.42578125" style="1"/>
    <col min="3" max="3" width="20.7109375" bestFit="1" customWidth="1"/>
    <col min="4" max="4" width="11.28515625" bestFit="1" customWidth="1"/>
    <col min="7" max="7" width="11.42578125" style="6"/>
    <col min="10" max="10" width="11.42578125" style="6"/>
    <col min="13" max="13" width="11.42578125" style="9"/>
    <col min="16" max="16" width="11.42578125" style="12"/>
  </cols>
  <sheetData>
    <row r="2" spans="2:22">
      <c r="B2" s="35" t="s">
        <v>39</v>
      </c>
      <c r="C2" s="35"/>
      <c r="D2" s="7" t="s">
        <v>46</v>
      </c>
      <c r="E2" s="36" t="s">
        <v>42</v>
      </c>
      <c r="F2" s="37"/>
      <c r="G2" s="37"/>
      <c r="H2" s="38" t="s">
        <v>48</v>
      </c>
      <c r="I2" s="38"/>
      <c r="J2" s="38"/>
      <c r="K2" s="38" t="s">
        <v>49</v>
      </c>
      <c r="L2" s="38"/>
      <c r="M2" s="38"/>
      <c r="N2" s="38" t="s">
        <v>50</v>
      </c>
      <c r="O2" s="38"/>
      <c r="P2" s="38"/>
      <c r="Q2" s="38" t="s">
        <v>51</v>
      </c>
      <c r="R2" s="38"/>
      <c r="S2" s="38"/>
      <c r="T2" s="32" t="s">
        <v>53</v>
      </c>
      <c r="U2" s="33"/>
      <c r="V2" s="33"/>
    </row>
    <row r="3" spans="2:22">
      <c r="B3" s="2" t="s">
        <v>40</v>
      </c>
      <c r="C3" s="3" t="s">
        <v>41</v>
      </c>
      <c r="D3" s="8" t="s">
        <v>47</v>
      </c>
      <c r="E3" s="4" t="s">
        <v>43</v>
      </c>
      <c r="F3" s="5" t="s">
        <v>44</v>
      </c>
      <c r="G3" s="5" t="s">
        <v>45</v>
      </c>
      <c r="H3" s="10" t="s">
        <v>43</v>
      </c>
      <c r="I3" s="11" t="s">
        <v>44</v>
      </c>
      <c r="J3" s="11" t="s">
        <v>45</v>
      </c>
      <c r="K3" s="13" t="s">
        <v>43</v>
      </c>
      <c r="L3" s="14" t="s">
        <v>44</v>
      </c>
      <c r="M3" s="14" t="s">
        <v>45</v>
      </c>
      <c r="N3" s="13" t="s">
        <v>43</v>
      </c>
      <c r="O3" s="14" t="s">
        <v>44</v>
      </c>
      <c r="P3" s="14" t="s">
        <v>45</v>
      </c>
      <c r="Q3" s="13" t="s">
        <v>43</v>
      </c>
      <c r="R3" s="14" t="s">
        <v>44</v>
      </c>
      <c r="S3" s="14" t="s">
        <v>45</v>
      </c>
      <c r="T3" s="22" t="s">
        <v>43</v>
      </c>
      <c r="U3" s="16" t="s">
        <v>44</v>
      </c>
      <c r="V3" s="16" t="s">
        <v>45</v>
      </c>
    </row>
    <row r="4" spans="2:22">
      <c r="B4" s="23" t="s">
        <v>21</v>
      </c>
      <c r="C4" s="24" t="s">
        <v>0</v>
      </c>
      <c r="D4" s="23" t="s">
        <v>1</v>
      </c>
      <c r="E4" s="26">
        <v>1257</v>
      </c>
      <c r="F4" s="26">
        <v>1100</v>
      </c>
      <c r="G4" s="27">
        <f>E4+F4</f>
        <v>2357</v>
      </c>
      <c r="H4" s="26">
        <v>2756</v>
      </c>
      <c r="I4" s="26">
        <v>2925</v>
      </c>
      <c r="J4" s="20">
        <f>H4+I4</f>
        <v>5681</v>
      </c>
      <c r="K4" s="26">
        <v>197</v>
      </c>
      <c r="L4" s="26">
        <v>126</v>
      </c>
      <c r="M4" s="20">
        <f>K4+L4</f>
        <v>323</v>
      </c>
      <c r="N4" s="26">
        <v>505</v>
      </c>
      <c r="O4" s="26">
        <v>516</v>
      </c>
      <c r="P4" s="20">
        <f>N4+O4</f>
        <v>1021</v>
      </c>
      <c r="Q4" s="26">
        <v>121</v>
      </c>
      <c r="R4" s="26">
        <v>59</v>
      </c>
      <c r="S4" s="20">
        <f>Q4+R4</f>
        <v>180</v>
      </c>
      <c r="T4" s="26">
        <f>E4+H4+K4+N4+Q4</f>
        <v>4836</v>
      </c>
      <c r="U4" s="26">
        <f t="shared" ref="U4:V19" si="0">F4+I4+L4+O4+R4</f>
        <v>4726</v>
      </c>
      <c r="V4" s="28">
        <f t="shared" si="0"/>
        <v>9562</v>
      </c>
    </row>
    <row r="5" spans="2:22">
      <c r="B5" s="23" t="s">
        <v>21</v>
      </c>
      <c r="C5" s="24" t="s">
        <v>0</v>
      </c>
      <c r="D5" s="23" t="s">
        <v>2</v>
      </c>
      <c r="E5" s="26">
        <v>1101</v>
      </c>
      <c r="F5" s="26">
        <v>874</v>
      </c>
      <c r="G5" s="27">
        <f t="shared" ref="G5:G57" si="1">E5+F5</f>
        <v>1975</v>
      </c>
      <c r="H5" s="26">
        <v>2576</v>
      </c>
      <c r="I5" s="26">
        <v>2336</v>
      </c>
      <c r="J5" s="20">
        <f t="shared" ref="J5:J57" si="2">H5+I5</f>
        <v>4912</v>
      </c>
      <c r="K5" s="26">
        <v>185</v>
      </c>
      <c r="L5" s="26">
        <v>105</v>
      </c>
      <c r="M5" s="20">
        <f t="shared" ref="M5:M57" si="3">K5+L5</f>
        <v>290</v>
      </c>
      <c r="N5" s="26">
        <v>376</v>
      </c>
      <c r="O5" s="26">
        <v>404</v>
      </c>
      <c r="P5" s="20">
        <f t="shared" ref="P5:P57" si="4">N5+O5</f>
        <v>780</v>
      </c>
      <c r="Q5" s="26">
        <v>73</v>
      </c>
      <c r="R5" s="26">
        <v>48</v>
      </c>
      <c r="S5" s="20">
        <f t="shared" ref="S5:S57" si="5">Q5+R5</f>
        <v>121</v>
      </c>
      <c r="T5" s="26">
        <f t="shared" ref="T5:V57" si="6">E5+H5+K5+N5+Q5</f>
        <v>4311</v>
      </c>
      <c r="U5" s="26">
        <f t="shared" si="0"/>
        <v>3767</v>
      </c>
      <c r="V5" s="28">
        <f t="shared" si="0"/>
        <v>8078</v>
      </c>
    </row>
    <row r="6" spans="2:22">
      <c r="B6" s="23" t="s">
        <v>21</v>
      </c>
      <c r="C6" s="24" t="s">
        <v>0</v>
      </c>
      <c r="D6" s="23" t="s">
        <v>3</v>
      </c>
      <c r="E6" s="26">
        <v>923</v>
      </c>
      <c r="F6" s="26">
        <v>797</v>
      </c>
      <c r="G6" s="27">
        <f t="shared" si="1"/>
        <v>1720</v>
      </c>
      <c r="H6" s="26">
        <v>2311</v>
      </c>
      <c r="I6" s="26">
        <v>2005</v>
      </c>
      <c r="J6" s="20">
        <f t="shared" si="2"/>
        <v>4316</v>
      </c>
      <c r="K6" s="26">
        <v>142</v>
      </c>
      <c r="L6" s="26">
        <v>58</v>
      </c>
      <c r="M6" s="20">
        <f t="shared" si="3"/>
        <v>200</v>
      </c>
      <c r="N6" s="26">
        <v>399</v>
      </c>
      <c r="O6" s="26">
        <v>341</v>
      </c>
      <c r="P6" s="20">
        <f t="shared" si="4"/>
        <v>740</v>
      </c>
      <c r="Q6" s="26">
        <v>81</v>
      </c>
      <c r="R6" s="26">
        <v>32</v>
      </c>
      <c r="S6" s="20">
        <f t="shared" si="5"/>
        <v>113</v>
      </c>
      <c r="T6" s="26">
        <f t="shared" si="6"/>
        <v>3856</v>
      </c>
      <c r="U6" s="26">
        <f t="shared" si="0"/>
        <v>3233</v>
      </c>
      <c r="V6" s="28">
        <f t="shared" si="0"/>
        <v>7089</v>
      </c>
    </row>
    <row r="7" spans="2:22">
      <c r="B7" s="23" t="s">
        <v>22</v>
      </c>
      <c r="C7" s="24" t="s">
        <v>4</v>
      </c>
      <c r="D7" s="23" t="s">
        <v>1</v>
      </c>
      <c r="E7" s="26">
        <v>1081</v>
      </c>
      <c r="F7" s="26">
        <v>845</v>
      </c>
      <c r="G7" s="27">
        <f t="shared" si="1"/>
        <v>1926</v>
      </c>
      <c r="H7" s="26">
        <v>1884</v>
      </c>
      <c r="I7" s="26">
        <v>1935</v>
      </c>
      <c r="J7" s="20">
        <f t="shared" si="2"/>
        <v>3819</v>
      </c>
      <c r="K7" s="26">
        <v>308</v>
      </c>
      <c r="L7" s="26">
        <v>255</v>
      </c>
      <c r="M7" s="20">
        <f t="shared" si="3"/>
        <v>563</v>
      </c>
      <c r="N7" s="26">
        <v>78</v>
      </c>
      <c r="O7" s="26">
        <v>80</v>
      </c>
      <c r="P7" s="20">
        <f t="shared" si="4"/>
        <v>158</v>
      </c>
      <c r="Q7" s="26">
        <v>0</v>
      </c>
      <c r="R7" s="26">
        <v>0</v>
      </c>
      <c r="S7" s="20">
        <f t="shared" si="5"/>
        <v>0</v>
      </c>
      <c r="T7" s="26">
        <f t="shared" si="6"/>
        <v>3351</v>
      </c>
      <c r="U7" s="26">
        <f t="shared" si="0"/>
        <v>3115</v>
      </c>
      <c r="V7" s="28">
        <f t="shared" si="0"/>
        <v>6466</v>
      </c>
    </row>
    <row r="8" spans="2:22">
      <c r="B8" s="23" t="s">
        <v>22</v>
      </c>
      <c r="C8" s="24" t="s">
        <v>4</v>
      </c>
      <c r="D8" s="23" t="s">
        <v>2</v>
      </c>
      <c r="E8" s="26">
        <v>854</v>
      </c>
      <c r="F8" s="26">
        <v>672</v>
      </c>
      <c r="G8" s="27">
        <f t="shared" si="1"/>
        <v>1526</v>
      </c>
      <c r="H8" s="26">
        <v>1664</v>
      </c>
      <c r="I8" s="26">
        <v>1558</v>
      </c>
      <c r="J8" s="20">
        <f t="shared" si="2"/>
        <v>3222</v>
      </c>
      <c r="K8" s="26">
        <v>255</v>
      </c>
      <c r="L8" s="26">
        <v>172</v>
      </c>
      <c r="M8" s="20">
        <f t="shared" si="3"/>
        <v>427</v>
      </c>
      <c r="N8" s="26">
        <v>65</v>
      </c>
      <c r="O8" s="26">
        <v>70</v>
      </c>
      <c r="P8" s="20">
        <f t="shared" si="4"/>
        <v>135</v>
      </c>
      <c r="Q8" s="26">
        <v>0</v>
      </c>
      <c r="R8" s="26">
        <v>0</v>
      </c>
      <c r="S8" s="20">
        <f t="shared" si="5"/>
        <v>0</v>
      </c>
      <c r="T8" s="26">
        <f t="shared" si="6"/>
        <v>2838</v>
      </c>
      <c r="U8" s="26">
        <f t="shared" si="0"/>
        <v>2472</v>
      </c>
      <c r="V8" s="28">
        <f t="shared" si="0"/>
        <v>5310</v>
      </c>
    </row>
    <row r="9" spans="2:22">
      <c r="B9" s="23" t="s">
        <v>22</v>
      </c>
      <c r="C9" s="24" t="s">
        <v>4</v>
      </c>
      <c r="D9" s="23" t="s">
        <v>3</v>
      </c>
      <c r="E9" s="26">
        <v>838</v>
      </c>
      <c r="F9" s="26">
        <v>604</v>
      </c>
      <c r="G9" s="27">
        <f t="shared" si="1"/>
        <v>1442</v>
      </c>
      <c r="H9" s="26">
        <v>1469</v>
      </c>
      <c r="I9" s="26">
        <v>1238</v>
      </c>
      <c r="J9" s="20">
        <f t="shared" si="2"/>
        <v>2707</v>
      </c>
      <c r="K9" s="26">
        <v>328</v>
      </c>
      <c r="L9" s="26">
        <v>137</v>
      </c>
      <c r="M9" s="20">
        <f t="shared" si="3"/>
        <v>465</v>
      </c>
      <c r="N9" s="26">
        <v>55</v>
      </c>
      <c r="O9" s="26">
        <v>58</v>
      </c>
      <c r="P9" s="20">
        <f t="shared" si="4"/>
        <v>113</v>
      </c>
      <c r="Q9" s="26">
        <v>0</v>
      </c>
      <c r="R9" s="26">
        <v>0</v>
      </c>
      <c r="S9" s="20">
        <f t="shared" si="5"/>
        <v>0</v>
      </c>
      <c r="T9" s="26">
        <f t="shared" si="6"/>
        <v>2690</v>
      </c>
      <c r="U9" s="26">
        <f t="shared" si="0"/>
        <v>2037</v>
      </c>
      <c r="V9" s="28">
        <f t="shared" si="0"/>
        <v>4727</v>
      </c>
    </row>
    <row r="10" spans="2:22">
      <c r="B10" s="23" t="s">
        <v>23</v>
      </c>
      <c r="C10" s="24" t="s">
        <v>5</v>
      </c>
      <c r="D10" s="23" t="s">
        <v>1</v>
      </c>
      <c r="E10" s="26">
        <v>1143</v>
      </c>
      <c r="F10" s="26">
        <v>910</v>
      </c>
      <c r="G10" s="27">
        <f t="shared" si="1"/>
        <v>2053</v>
      </c>
      <c r="H10" s="26">
        <v>2649</v>
      </c>
      <c r="I10" s="26">
        <v>2580</v>
      </c>
      <c r="J10" s="20">
        <f t="shared" si="2"/>
        <v>5229</v>
      </c>
      <c r="K10" s="26">
        <v>232</v>
      </c>
      <c r="L10" s="26">
        <v>186</v>
      </c>
      <c r="M10" s="20">
        <f t="shared" si="3"/>
        <v>418</v>
      </c>
      <c r="N10" s="26">
        <v>55</v>
      </c>
      <c r="O10" s="26">
        <v>52</v>
      </c>
      <c r="P10" s="20">
        <f t="shared" si="4"/>
        <v>107</v>
      </c>
      <c r="Q10" s="26">
        <v>123</v>
      </c>
      <c r="R10" s="26">
        <v>81</v>
      </c>
      <c r="S10" s="20">
        <f t="shared" si="5"/>
        <v>204</v>
      </c>
      <c r="T10" s="26">
        <f t="shared" si="6"/>
        <v>4202</v>
      </c>
      <c r="U10" s="26">
        <f t="shared" si="0"/>
        <v>3809</v>
      </c>
      <c r="V10" s="28">
        <f t="shared" si="0"/>
        <v>8011</v>
      </c>
    </row>
    <row r="11" spans="2:22">
      <c r="B11" s="23" t="s">
        <v>23</v>
      </c>
      <c r="C11" s="24" t="s">
        <v>5</v>
      </c>
      <c r="D11" s="23" t="s">
        <v>2</v>
      </c>
      <c r="E11" s="26">
        <v>1023</v>
      </c>
      <c r="F11" s="26">
        <v>735</v>
      </c>
      <c r="G11" s="27">
        <f t="shared" si="1"/>
        <v>1758</v>
      </c>
      <c r="H11" s="26">
        <v>2454</v>
      </c>
      <c r="I11" s="26">
        <v>2209</v>
      </c>
      <c r="J11" s="20">
        <f t="shared" si="2"/>
        <v>4663</v>
      </c>
      <c r="K11" s="26">
        <v>170</v>
      </c>
      <c r="L11" s="26">
        <v>127</v>
      </c>
      <c r="M11" s="20">
        <f t="shared" si="3"/>
        <v>297</v>
      </c>
      <c r="N11" s="26">
        <v>68</v>
      </c>
      <c r="O11" s="26">
        <v>48</v>
      </c>
      <c r="P11" s="20">
        <f t="shared" si="4"/>
        <v>116</v>
      </c>
      <c r="Q11" s="26">
        <v>94</v>
      </c>
      <c r="R11" s="26">
        <v>72</v>
      </c>
      <c r="S11" s="20">
        <f t="shared" si="5"/>
        <v>166</v>
      </c>
      <c r="T11" s="26">
        <f t="shared" si="6"/>
        <v>3809</v>
      </c>
      <c r="U11" s="26">
        <f t="shared" si="0"/>
        <v>3191</v>
      </c>
      <c r="V11" s="28">
        <f t="shared" si="0"/>
        <v>7000</v>
      </c>
    </row>
    <row r="12" spans="2:22">
      <c r="B12" s="23" t="s">
        <v>23</v>
      </c>
      <c r="C12" s="24" t="s">
        <v>5</v>
      </c>
      <c r="D12" s="23" t="s">
        <v>3</v>
      </c>
      <c r="E12" s="26">
        <v>902</v>
      </c>
      <c r="F12" s="26">
        <v>663</v>
      </c>
      <c r="G12" s="27">
        <f t="shared" si="1"/>
        <v>1565</v>
      </c>
      <c r="H12" s="26">
        <v>2239</v>
      </c>
      <c r="I12" s="26">
        <v>1990</v>
      </c>
      <c r="J12" s="20">
        <f t="shared" si="2"/>
        <v>4229</v>
      </c>
      <c r="K12" s="26">
        <v>216</v>
      </c>
      <c r="L12" s="26">
        <v>121</v>
      </c>
      <c r="M12" s="20">
        <f t="shared" si="3"/>
        <v>337</v>
      </c>
      <c r="N12" s="26">
        <v>45</v>
      </c>
      <c r="O12" s="26">
        <v>37</v>
      </c>
      <c r="P12" s="20">
        <f t="shared" si="4"/>
        <v>82</v>
      </c>
      <c r="Q12" s="26">
        <v>103</v>
      </c>
      <c r="R12" s="26">
        <v>55</v>
      </c>
      <c r="S12" s="20">
        <f t="shared" si="5"/>
        <v>158</v>
      </c>
      <c r="T12" s="26">
        <f t="shared" si="6"/>
        <v>3505</v>
      </c>
      <c r="U12" s="26">
        <f t="shared" si="0"/>
        <v>2866</v>
      </c>
      <c r="V12" s="28">
        <f t="shared" si="0"/>
        <v>6371</v>
      </c>
    </row>
    <row r="13" spans="2:22">
      <c r="B13" s="23" t="s">
        <v>24</v>
      </c>
      <c r="C13" s="24" t="s">
        <v>6</v>
      </c>
      <c r="D13" s="23" t="s">
        <v>1</v>
      </c>
      <c r="E13" s="26">
        <v>627</v>
      </c>
      <c r="F13" s="26">
        <v>497</v>
      </c>
      <c r="G13" s="27">
        <f t="shared" si="1"/>
        <v>1124</v>
      </c>
      <c r="H13" s="26">
        <v>1090</v>
      </c>
      <c r="I13" s="26">
        <v>1196</v>
      </c>
      <c r="J13" s="20">
        <f t="shared" si="2"/>
        <v>2286</v>
      </c>
      <c r="K13" s="26">
        <v>315</v>
      </c>
      <c r="L13" s="26">
        <v>275</v>
      </c>
      <c r="M13" s="20">
        <f t="shared" si="3"/>
        <v>590</v>
      </c>
      <c r="N13" s="26">
        <v>56</v>
      </c>
      <c r="O13" s="26">
        <v>48</v>
      </c>
      <c r="P13" s="20">
        <f t="shared" si="4"/>
        <v>104</v>
      </c>
      <c r="Q13" s="26">
        <v>393</v>
      </c>
      <c r="R13" s="26">
        <v>330</v>
      </c>
      <c r="S13" s="20">
        <f t="shared" si="5"/>
        <v>723</v>
      </c>
      <c r="T13" s="26">
        <f t="shared" si="6"/>
        <v>2481</v>
      </c>
      <c r="U13" s="26">
        <f t="shared" si="0"/>
        <v>2346</v>
      </c>
      <c r="V13" s="28">
        <f t="shared" si="0"/>
        <v>4827</v>
      </c>
    </row>
    <row r="14" spans="2:22">
      <c r="B14" s="23" t="s">
        <v>24</v>
      </c>
      <c r="C14" s="24" t="s">
        <v>6</v>
      </c>
      <c r="D14" s="23" t="s">
        <v>2</v>
      </c>
      <c r="E14" s="26">
        <v>526</v>
      </c>
      <c r="F14" s="26">
        <v>380</v>
      </c>
      <c r="G14" s="27">
        <f t="shared" si="1"/>
        <v>906</v>
      </c>
      <c r="H14" s="26">
        <v>1075</v>
      </c>
      <c r="I14" s="26">
        <v>1111</v>
      </c>
      <c r="J14" s="20">
        <f t="shared" si="2"/>
        <v>2186</v>
      </c>
      <c r="K14" s="26">
        <v>296</v>
      </c>
      <c r="L14" s="26">
        <v>199</v>
      </c>
      <c r="M14" s="20">
        <f t="shared" si="3"/>
        <v>495</v>
      </c>
      <c r="N14" s="26">
        <v>54</v>
      </c>
      <c r="O14" s="26">
        <v>45</v>
      </c>
      <c r="P14" s="20">
        <f t="shared" si="4"/>
        <v>99</v>
      </c>
      <c r="Q14" s="26">
        <v>328</v>
      </c>
      <c r="R14" s="26">
        <v>214</v>
      </c>
      <c r="S14" s="20">
        <f t="shared" si="5"/>
        <v>542</v>
      </c>
      <c r="T14" s="26">
        <f t="shared" si="6"/>
        <v>2279</v>
      </c>
      <c r="U14" s="26">
        <f t="shared" si="0"/>
        <v>1949</v>
      </c>
      <c r="V14" s="28">
        <f t="shared" si="0"/>
        <v>4228</v>
      </c>
    </row>
    <row r="15" spans="2:22">
      <c r="B15" s="23" t="s">
        <v>24</v>
      </c>
      <c r="C15" s="24" t="s">
        <v>6</v>
      </c>
      <c r="D15" s="23" t="s">
        <v>3</v>
      </c>
      <c r="E15" s="26">
        <v>510</v>
      </c>
      <c r="F15" s="26">
        <v>347</v>
      </c>
      <c r="G15" s="27">
        <f t="shared" si="1"/>
        <v>857</v>
      </c>
      <c r="H15" s="26">
        <v>1057</v>
      </c>
      <c r="I15" s="26">
        <v>839</v>
      </c>
      <c r="J15" s="20">
        <f t="shared" si="2"/>
        <v>1896</v>
      </c>
      <c r="K15" s="26">
        <v>298</v>
      </c>
      <c r="L15" s="26">
        <v>168</v>
      </c>
      <c r="M15" s="20">
        <f t="shared" si="3"/>
        <v>466</v>
      </c>
      <c r="N15" s="26">
        <v>55</v>
      </c>
      <c r="O15" s="26">
        <v>30</v>
      </c>
      <c r="P15" s="20">
        <f t="shared" si="4"/>
        <v>85</v>
      </c>
      <c r="Q15" s="26">
        <v>247</v>
      </c>
      <c r="R15" s="26">
        <v>147</v>
      </c>
      <c r="S15" s="20">
        <f t="shared" si="5"/>
        <v>394</v>
      </c>
      <c r="T15" s="26">
        <f t="shared" si="6"/>
        <v>2167</v>
      </c>
      <c r="U15" s="26">
        <f t="shared" si="0"/>
        <v>1531</v>
      </c>
      <c r="V15" s="28">
        <f t="shared" si="0"/>
        <v>3698</v>
      </c>
    </row>
    <row r="16" spans="2:22">
      <c r="B16" s="23" t="s">
        <v>25</v>
      </c>
      <c r="C16" s="24" t="s">
        <v>7</v>
      </c>
      <c r="D16" s="23" t="s">
        <v>1</v>
      </c>
      <c r="E16" s="26">
        <v>3320</v>
      </c>
      <c r="F16" s="26">
        <v>3209</v>
      </c>
      <c r="G16" s="27">
        <f t="shared" si="1"/>
        <v>6529</v>
      </c>
      <c r="H16" s="26">
        <v>10750</v>
      </c>
      <c r="I16" s="26">
        <v>11000</v>
      </c>
      <c r="J16" s="20">
        <f t="shared" si="2"/>
        <v>21750</v>
      </c>
      <c r="K16" s="26">
        <v>1455</v>
      </c>
      <c r="L16" s="26">
        <v>939</v>
      </c>
      <c r="M16" s="20">
        <f t="shared" si="3"/>
        <v>2394</v>
      </c>
      <c r="N16" s="26">
        <v>0</v>
      </c>
      <c r="O16" s="26">
        <v>0</v>
      </c>
      <c r="P16" s="20">
        <f t="shared" si="4"/>
        <v>0</v>
      </c>
      <c r="Q16" s="26">
        <v>397</v>
      </c>
      <c r="R16" s="26">
        <v>247</v>
      </c>
      <c r="S16" s="20">
        <f t="shared" si="5"/>
        <v>644</v>
      </c>
      <c r="T16" s="26">
        <f t="shared" si="6"/>
        <v>15922</v>
      </c>
      <c r="U16" s="26">
        <f t="shared" si="0"/>
        <v>15395</v>
      </c>
      <c r="V16" s="28">
        <f t="shared" si="0"/>
        <v>31317</v>
      </c>
    </row>
    <row r="17" spans="2:22">
      <c r="B17" s="23" t="s">
        <v>25</v>
      </c>
      <c r="C17" s="24" t="s">
        <v>7</v>
      </c>
      <c r="D17" s="23" t="s">
        <v>2</v>
      </c>
      <c r="E17" s="26">
        <v>2639</v>
      </c>
      <c r="F17" s="26">
        <v>2451</v>
      </c>
      <c r="G17" s="27">
        <f t="shared" si="1"/>
        <v>5090</v>
      </c>
      <c r="H17" s="26">
        <v>9323</v>
      </c>
      <c r="I17" s="26">
        <v>8923</v>
      </c>
      <c r="J17" s="20">
        <f t="shared" si="2"/>
        <v>18246</v>
      </c>
      <c r="K17" s="26">
        <v>1256</v>
      </c>
      <c r="L17" s="26">
        <v>772</v>
      </c>
      <c r="M17" s="20">
        <f t="shared" si="3"/>
        <v>2028</v>
      </c>
      <c r="N17" s="26">
        <v>0</v>
      </c>
      <c r="O17" s="26">
        <v>0</v>
      </c>
      <c r="P17" s="20">
        <f t="shared" si="4"/>
        <v>0</v>
      </c>
      <c r="Q17" s="26">
        <v>388</v>
      </c>
      <c r="R17" s="26">
        <v>213</v>
      </c>
      <c r="S17" s="20">
        <f t="shared" si="5"/>
        <v>601</v>
      </c>
      <c r="T17" s="26">
        <f t="shared" si="6"/>
        <v>13606</v>
      </c>
      <c r="U17" s="26">
        <f t="shared" si="0"/>
        <v>12359</v>
      </c>
      <c r="V17" s="28">
        <f t="shared" si="0"/>
        <v>25965</v>
      </c>
    </row>
    <row r="18" spans="2:22">
      <c r="B18" s="23" t="s">
        <v>25</v>
      </c>
      <c r="C18" s="24" t="s">
        <v>7</v>
      </c>
      <c r="D18" s="23" t="s">
        <v>3</v>
      </c>
      <c r="E18" s="26">
        <v>1917</v>
      </c>
      <c r="F18" s="26">
        <v>1749</v>
      </c>
      <c r="G18" s="27">
        <f t="shared" si="1"/>
        <v>3666</v>
      </c>
      <c r="H18" s="26">
        <v>8712</v>
      </c>
      <c r="I18" s="26">
        <v>7970</v>
      </c>
      <c r="J18" s="20">
        <f t="shared" si="2"/>
        <v>16682</v>
      </c>
      <c r="K18" s="26">
        <v>1459</v>
      </c>
      <c r="L18" s="26">
        <v>783</v>
      </c>
      <c r="M18" s="20">
        <f t="shared" si="3"/>
        <v>2242</v>
      </c>
      <c r="N18" s="26">
        <v>0</v>
      </c>
      <c r="O18" s="26">
        <v>0</v>
      </c>
      <c r="P18" s="20">
        <f t="shared" si="4"/>
        <v>0</v>
      </c>
      <c r="Q18" s="26">
        <v>325</v>
      </c>
      <c r="R18" s="26">
        <v>180</v>
      </c>
      <c r="S18" s="20">
        <f t="shared" si="5"/>
        <v>505</v>
      </c>
      <c r="T18" s="26">
        <f t="shared" si="6"/>
        <v>12413</v>
      </c>
      <c r="U18" s="26">
        <f t="shared" si="0"/>
        <v>10682</v>
      </c>
      <c r="V18" s="28">
        <f t="shared" si="0"/>
        <v>23095</v>
      </c>
    </row>
    <row r="19" spans="2:22">
      <c r="B19" s="23" t="s">
        <v>26</v>
      </c>
      <c r="C19" s="24" t="s">
        <v>8</v>
      </c>
      <c r="D19" s="23" t="s">
        <v>1</v>
      </c>
      <c r="E19" s="26">
        <v>1505</v>
      </c>
      <c r="F19" s="26">
        <v>1435</v>
      </c>
      <c r="G19" s="27">
        <f t="shared" si="1"/>
        <v>2940</v>
      </c>
      <c r="H19" s="26">
        <v>1813</v>
      </c>
      <c r="I19" s="26">
        <v>1884</v>
      </c>
      <c r="J19" s="20">
        <f t="shared" si="2"/>
        <v>3697</v>
      </c>
      <c r="K19" s="26">
        <v>126</v>
      </c>
      <c r="L19" s="26">
        <v>100</v>
      </c>
      <c r="M19" s="20">
        <f t="shared" si="3"/>
        <v>226</v>
      </c>
      <c r="N19" s="26">
        <v>6</v>
      </c>
      <c r="O19" s="26">
        <v>26</v>
      </c>
      <c r="P19" s="20">
        <f t="shared" si="4"/>
        <v>32</v>
      </c>
      <c r="Q19" s="26">
        <v>400</v>
      </c>
      <c r="R19" s="26">
        <v>293</v>
      </c>
      <c r="S19" s="20">
        <f t="shared" si="5"/>
        <v>693</v>
      </c>
      <c r="T19" s="26">
        <f t="shared" si="6"/>
        <v>3850</v>
      </c>
      <c r="U19" s="26">
        <f t="shared" si="0"/>
        <v>3738</v>
      </c>
      <c r="V19" s="28">
        <f t="shared" si="0"/>
        <v>7588</v>
      </c>
    </row>
    <row r="20" spans="2:22">
      <c r="B20" s="23" t="s">
        <v>26</v>
      </c>
      <c r="C20" s="24" t="s">
        <v>8</v>
      </c>
      <c r="D20" s="23" t="s">
        <v>2</v>
      </c>
      <c r="E20" s="26">
        <v>1331</v>
      </c>
      <c r="F20" s="26">
        <v>1217</v>
      </c>
      <c r="G20" s="27">
        <f t="shared" si="1"/>
        <v>2548</v>
      </c>
      <c r="H20" s="26">
        <v>1652</v>
      </c>
      <c r="I20" s="26">
        <v>1682</v>
      </c>
      <c r="J20" s="20">
        <f t="shared" si="2"/>
        <v>3334</v>
      </c>
      <c r="K20" s="26">
        <v>110</v>
      </c>
      <c r="L20" s="26">
        <v>83</v>
      </c>
      <c r="M20" s="20">
        <f t="shared" si="3"/>
        <v>193</v>
      </c>
      <c r="N20" s="26">
        <v>1</v>
      </c>
      <c r="O20" s="26">
        <v>14</v>
      </c>
      <c r="P20" s="20">
        <f t="shared" si="4"/>
        <v>15</v>
      </c>
      <c r="Q20" s="26">
        <v>352</v>
      </c>
      <c r="R20" s="26">
        <v>301</v>
      </c>
      <c r="S20" s="20">
        <f t="shared" si="5"/>
        <v>653</v>
      </c>
      <c r="T20" s="26">
        <f t="shared" si="6"/>
        <v>3446</v>
      </c>
      <c r="U20" s="26">
        <f t="shared" si="6"/>
        <v>3297</v>
      </c>
      <c r="V20" s="28">
        <f t="shared" si="6"/>
        <v>6743</v>
      </c>
    </row>
    <row r="21" spans="2:22">
      <c r="B21" s="23" t="s">
        <v>26</v>
      </c>
      <c r="C21" s="24" t="s">
        <v>8</v>
      </c>
      <c r="D21" s="23" t="s">
        <v>3</v>
      </c>
      <c r="E21" s="26">
        <v>1223</v>
      </c>
      <c r="F21" s="26">
        <v>1059</v>
      </c>
      <c r="G21" s="27">
        <f t="shared" si="1"/>
        <v>2282</v>
      </c>
      <c r="H21" s="26">
        <v>1657</v>
      </c>
      <c r="I21" s="26">
        <v>1598</v>
      </c>
      <c r="J21" s="20">
        <f t="shared" si="2"/>
        <v>3255</v>
      </c>
      <c r="K21" s="26">
        <v>121</v>
      </c>
      <c r="L21" s="26">
        <v>61</v>
      </c>
      <c r="M21" s="20">
        <f t="shared" si="3"/>
        <v>182</v>
      </c>
      <c r="N21" s="26">
        <v>5</v>
      </c>
      <c r="O21" s="26">
        <v>15</v>
      </c>
      <c r="P21" s="20">
        <f t="shared" si="4"/>
        <v>20</v>
      </c>
      <c r="Q21" s="26">
        <v>346</v>
      </c>
      <c r="R21" s="26">
        <v>263</v>
      </c>
      <c r="S21" s="20">
        <f t="shared" si="5"/>
        <v>609</v>
      </c>
      <c r="T21" s="26">
        <f t="shared" si="6"/>
        <v>3352</v>
      </c>
      <c r="U21" s="26">
        <f t="shared" si="6"/>
        <v>2996</v>
      </c>
      <c r="V21" s="28">
        <f t="shared" si="6"/>
        <v>6348</v>
      </c>
    </row>
    <row r="22" spans="2:22">
      <c r="B22" s="23" t="s">
        <v>27</v>
      </c>
      <c r="C22" s="24" t="s">
        <v>9</v>
      </c>
      <c r="D22" s="23" t="s">
        <v>1</v>
      </c>
      <c r="E22" s="26">
        <v>1237</v>
      </c>
      <c r="F22" s="26">
        <v>1102</v>
      </c>
      <c r="G22" s="27">
        <f t="shared" si="1"/>
        <v>2339</v>
      </c>
      <c r="H22" s="26">
        <v>2018</v>
      </c>
      <c r="I22" s="26">
        <v>1957</v>
      </c>
      <c r="J22" s="20">
        <f t="shared" si="2"/>
        <v>3975</v>
      </c>
      <c r="K22" s="26">
        <v>321</v>
      </c>
      <c r="L22" s="26">
        <v>248</v>
      </c>
      <c r="M22" s="20">
        <f t="shared" si="3"/>
        <v>569</v>
      </c>
      <c r="N22" s="26">
        <v>16</v>
      </c>
      <c r="O22" s="26">
        <v>10</v>
      </c>
      <c r="P22" s="20">
        <f t="shared" si="4"/>
        <v>26</v>
      </c>
      <c r="Q22" s="26">
        <v>83</v>
      </c>
      <c r="R22" s="26">
        <v>51</v>
      </c>
      <c r="S22" s="20">
        <f t="shared" si="5"/>
        <v>134</v>
      </c>
      <c r="T22" s="26">
        <f t="shared" si="6"/>
        <v>3675</v>
      </c>
      <c r="U22" s="26">
        <f t="shared" si="6"/>
        <v>3368</v>
      </c>
      <c r="V22" s="28">
        <f t="shared" si="6"/>
        <v>7043</v>
      </c>
    </row>
    <row r="23" spans="2:22">
      <c r="B23" s="23" t="s">
        <v>27</v>
      </c>
      <c r="C23" s="24" t="s">
        <v>9</v>
      </c>
      <c r="D23" s="23" t="s">
        <v>2</v>
      </c>
      <c r="E23" s="26">
        <v>1166</v>
      </c>
      <c r="F23" s="26">
        <v>975</v>
      </c>
      <c r="G23" s="27">
        <f t="shared" si="1"/>
        <v>2141</v>
      </c>
      <c r="H23" s="26">
        <v>1873</v>
      </c>
      <c r="I23" s="26">
        <v>1722</v>
      </c>
      <c r="J23" s="20">
        <f t="shared" si="2"/>
        <v>3595</v>
      </c>
      <c r="K23" s="26">
        <v>282</v>
      </c>
      <c r="L23" s="26">
        <v>201</v>
      </c>
      <c r="M23" s="20">
        <f t="shared" si="3"/>
        <v>483</v>
      </c>
      <c r="N23" s="26">
        <v>8</v>
      </c>
      <c r="O23" s="26">
        <v>12</v>
      </c>
      <c r="P23" s="20">
        <f t="shared" si="4"/>
        <v>20</v>
      </c>
      <c r="Q23" s="26">
        <v>43</v>
      </c>
      <c r="R23" s="26">
        <v>52</v>
      </c>
      <c r="S23" s="20">
        <f t="shared" si="5"/>
        <v>95</v>
      </c>
      <c r="T23" s="26">
        <f t="shared" si="6"/>
        <v>3372</v>
      </c>
      <c r="U23" s="26">
        <f t="shared" si="6"/>
        <v>2962</v>
      </c>
      <c r="V23" s="28">
        <f t="shared" si="6"/>
        <v>6334</v>
      </c>
    </row>
    <row r="24" spans="2:22">
      <c r="B24" s="23" t="s">
        <v>27</v>
      </c>
      <c r="C24" s="24" t="s">
        <v>9</v>
      </c>
      <c r="D24" s="23" t="s">
        <v>3</v>
      </c>
      <c r="E24" s="26">
        <v>1008</v>
      </c>
      <c r="F24" s="26">
        <v>903</v>
      </c>
      <c r="G24" s="27">
        <f t="shared" si="1"/>
        <v>1911</v>
      </c>
      <c r="H24" s="26">
        <v>1649</v>
      </c>
      <c r="I24" s="26">
        <v>1450</v>
      </c>
      <c r="J24" s="20">
        <f t="shared" si="2"/>
        <v>3099</v>
      </c>
      <c r="K24" s="26">
        <v>271</v>
      </c>
      <c r="L24" s="26">
        <v>169</v>
      </c>
      <c r="M24" s="20">
        <f t="shared" si="3"/>
        <v>440</v>
      </c>
      <c r="N24" s="26">
        <v>8</v>
      </c>
      <c r="O24" s="26">
        <v>24</v>
      </c>
      <c r="P24" s="20">
        <f t="shared" si="4"/>
        <v>32</v>
      </c>
      <c r="Q24" s="26">
        <v>43</v>
      </c>
      <c r="R24" s="26">
        <v>39</v>
      </c>
      <c r="S24" s="20">
        <f t="shared" si="5"/>
        <v>82</v>
      </c>
      <c r="T24" s="26">
        <f t="shared" si="6"/>
        <v>2979</v>
      </c>
      <c r="U24" s="26">
        <f t="shared" si="6"/>
        <v>2585</v>
      </c>
      <c r="V24" s="28">
        <f t="shared" si="6"/>
        <v>5564</v>
      </c>
    </row>
    <row r="25" spans="2:22">
      <c r="B25" s="23" t="s">
        <v>28</v>
      </c>
      <c r="C25" s="24" t="s">
        <v>10</v>
      </c>
      <c r="D25" s="23" t="s">
        <v>1</v>
      </c>
      <c r="E25" s="26">
        <v>1775</v>
      </c>
      <c r="F25" s="26">
        <v>1664</v>
      </c>
      <c r="G25" s="27">
        <f t="shared" si="1"/>
        <v>3439</v>
      </c>
      <c r="H25" s="26">
        <v>13336</v>
      </c>
      <c r="I25" s="26">
        <v>14192</v>
      </c>
      <c r="J25" s="20">
        <f t="shared" si="2"/>
        <v>27528</v>
      </c>
      <c r="K25" s="26">
        <v>1133</v>
      </c>
      <c r="L25" s="26">
        <v>912</v>
      </c>
      <c r="M25" s="20">
        <f t="shared" si="3"/>
        <v>2045</v>
      </c>
      <c r="N25" s="26">
        <v>0</v>
      </c>
      <c r="O25" s="26">
        <v>0</v>
      </c>
      <c r="P25" s="20">
        <f t="shared" si="4"/>
        <v>0</v>
      </c>
      <c r="Q25" s="26">
        <v>1166</v>
      </c>
      <c r="R25" s="26">
        <v>1110</v>
      </c>
      <c r="S25" s="20">
        <f t="shared" si="5"/>
        <v>2276</v>
      </c>
      <c r="T25" s="26">
        <f t="shared" si="6"/>
        <v>17410</v>
      </c>
      <c r="U25" s="26">
        <f t="shared" si="6"/>
        <v>17878</v>
      </c>
      <c r="V25" s="28">
        <f t="shared" si="6"/>
        <v>35288</v>
      </c>
    </row>
    <row r="26" spans="2:22">
      <c r="B26" s="23" t="s">
        <v>28</v>
      </c>
      <c r="C26" s="24" t="s">
        <v>10</v>
      </c>
      <c r="D26" s="23" t="s">
        <v>2</v>
      </c>
      <c r="E26" s="26">
        <v>1615</v>
      </c>
      <c r="F26" s="26">
        <v>1245</v>
      </c>
      <c r="G26" s="27">
        <f t="shared" si="1"/>
        <v>2860</v>
      </c>
      <c r="H26" s="26">
        <v>12573</v>
      </c>
      <c r="I26" s="26">
        <v>12229</v>
      </c>
      <c r="J26" s="20">
        <f t="shared" si="2"/>
        <v>24802</v>
      </c>
      <c r="K26" s="26">
        <v>973</v>
      </c>
      <c r="L26" s="26">
        <v>766</v>
      </c>
      <c r="M26" s="20">
        <f t="shared" si="3"/>
        <v>1739</v>
      </c>
      <c r="N26" s="26">
        <v>0</v>
      </c>
      <c r="O26" s="26">
        <v>0</v>
      </c>
      <c r="P26" s="20">
        <f t="shared" si="4"/>
        <v>0</v>
      </c>
      <c r="Q26" s="26">
        <v>964</v>
      </c>
      <c r="R26" s="26">
        <v>677</v>
      </c>
      <c r="S26" s="20">
        <f t="shared" si="5"/>
        <v>1641</v>
      </c>
      <c r="T26" s="26">
        <f t="shared" si="6"/>
        <v>16125</v>
      </c>
      <c r="U26" s="26">
        <f t="shared" si="6"/>
        <v>14917</v>
      </c>
      <c r="V26" s="28">
        <f t="shared" si="6"/>
        <v>31042</v>
      </c>
    </row>
    <row r="27" spans="2:22">
      <c r="B27" s="23" t="s">
        <v>28</v>
      </c>
      <c r="C27" s="24" t="s">
        <v>10</v>
      </c>
      <c r="D27" s="23" t="s">
        <v>3</v>
      </c>
      <c r="E27" s="26">
        <v>1313</v>
      </c>
      <c r="F27" s="26">
        <v>1021</v>
      </c>
      <c r="G27" s="27">
        <f t="shared" si="1"/>
        <v>2334</v>
      </c>
      <c r="H27" s="26">
        <v>11215</v>
      </c>
      <c r="I27" s="26">
        <v>9852</v>
      </c>
      <c r="J27" s="20">
        <f t="shared" si="2"/>
        <v>21067</v>
      </c>
      <c r="K27" s="26">
        <v>974</v>
      </c>
      <c r="L27" s="26">
        <v>722</v>
      </c>
      <c r="M27" s="20">
        <f t="shared" si="3"/>
        <v>1696</v>
      </c>
      <c r="N27" s="26">
        <v>0</v>
      </c>
      <c r="O27" s="26">
        <v>0</v>
      </c>
      <c r="P27" s="20">
        <f t="shared" si="4"/>
        <v>0</v>
      </c>
      <c r="Q27" s="26">
        <v>984</v>
      </c>
      <c r="R27" s="26">
        <v>521</v>
      </c>
      <c r="S27" s="20">
        <f t="shared" si="5"/>
        <v>1505</v>
      </c>
      <c r="T27" s="26">
        <f t="shared" si="6"/>
        <v>14486</v>
      </c>
      <c r="U27" s="26">
        <f t="shared" si="6"/>
        <v>12116</v>
      </c>
      <c r="V27" s="28">
        <f t="shared" si="6"/>
        <v>26602</v>
      </c>
    </row>
    <row r="28" spans="2:22">
      <c r="B28" s="23" t="s">
        <v>29</v>
      </c>
      <c r="C28" s="24" t="s">
        <v>11</v>
      </c>
      <c r="D28" s="23" t="s">
        <v>1</v>
      </c>
      <c r="E28" s="26">
        <v>437</v>
      </c>
      <c r="F28" s="26">
        <v>437</v>
      </c>
      <c r="G28" s="27">
        <f t="shared" si="1"/>
        <v>874</v>
      </c>
      <c r="H28" s="26">
        <v>355</v>
      </c>
      <c r="I28" s="26">
        <v>312</v>
      </c>
      <c r="J28" s="20">
        <f t="shared" si="2"/>
        <v>667</v>
      </c>
      <c r="K28" s="26">
        <v>93</v>
      </c>
      <c r="L28" s="26">
        <v>93</v>
      </c>
      <c r="M28" s="20">
        <f t="shared" si="3"/>
        <v>186</v>
      </c>
      <c r="N28" s="26">
        <v>182</v>
      </c>
      <c r="O28" s="26">
        <v>177</v>
      </c>
      <c r="P28" s="20">
        <f t="shared" si="4"/>
        <v>359</v>
      </c>
      <c r="Q28" s="26">
        <v>0</v>
      </c>
      <c r="R28" s="26">
        <v>0</v>
      </c>
      <c r="S28" s="20">
        <f t="shared" si="5"/>
        <v>0</v>
      </c>
      <c r="T28" s="26">
        <f t="shared" si="6"/>
        <v>1067</v>
      </c>
      <c r="U28" s="26">
        <f t="shared" si="6"/>
        <v>1019</v>
      </c>
      <c r="V28" s="28">
        <f t="shared" si="6"/>
        <v>2086</v>
      </c>
    </row>
    <row r="29" spans="2:22">
      <c r="B29" s="23" t="s">
        <v>29</v>
      </c>
      <c r="C29" s="24" t="s">
        <v>11</v>
      </c>
      <c r="D29" s="23" t="s">
        <v>2</v>
      </c>
      <c r="E29" s="26">
        <v>379</v>
      </c>
      <c r="F29" s="26">
        <v>347</v>
      </c>
      <c r="G29" s="27">
        <f t="shared" si="1"/>
        <v>726</v>
      </c>
      <c r="H29" s="26">
        <v>299</v>
      </c>
      <c r="I29" s="26">
        <v>252</v>
      </c>
      <c r="J29" s="20">
        <f t="shared" si="2"/>
        <v>551</v>
      </c>
      <c r="K29" s="26">
        <v>99</v>
      </c>
      <c r="L29" s="26">
        <v>64</v>
      </c>
      <c r="M29" s="20">
        <f t="shared" si="3"/>
        <v>163</v>
      </c>
      <c r="N29" s="26">
        <v>104</v>
      </c>
      <c r="O29" s="26">
        <v>71</v>
      </c>
      <c r="P29" s="20">
        <f t="shared" si="4"/>
        <v>175</v>
      </c>
      <c r="Q29" s="26">
        <v>0</v>
      </c>
      <c r="R29" s="26">
        <v>0</v>
      </c>
      <c r="S29" s="20">
        <f t="shared" si="5"/>
        <v>0</v>
      </c>
      <c r="T29" s="26">
        <f t="shared" si="6"/>
        <v>881</v>
      </c>
      <c r="U29" s="26">
        <f t="shared" si="6"/>
        <v>734</v>
      </c>
      <c r="V29" s="28">
        <f t="shared" si="6"/>
        <v>1615</v>
      </c>
    </row>
    <row r="30" spans="2:22">
      <c r="B30" s="23" t="s">
        <v>29</v>
      </c>
      <c r="C30" s="24" t="s">
        <v>11</v>
      </c>
      <c r="D30" s="23" t="s">
        <v>3</v>
      </c>
      <c r="E30" s="26">
        <v>325</v>
      </c>
      <c r="F30" s="26">
        <v>285</v>
      </c>
      <c r="G30" s="27">
        <f t="shared" si="1"/>
        <v>610</v>
      </c>
      <c r="H30" s="26">
        <v>225</v>
      </c>
      <c r="I30" s="26">
        <v>200</v>
      </c>
      <c r="J30" s="20">
        <f t="shared" si="2"/>
        <v>425</v>
      </c>
      <c r="K30" s="26">
        <v>125</v>
      </c>
      <c r="L30" s="26">
        <v>75</v>
      </c>
      <c r="M30" s="20">
        <f t="shared" si="3"/>
        <v>200</v>
      </c>
      <c r="N30" s="26">
        <v>133</v>
      </c>
      <c r="O30" s="26">
        <v>96</v>
      </c>
      <c r="P30" s="20">
        <f t="shared" si="4"/>
        <v>229</v>
      </c>
      <c r="Q30" s="26">
        <v>0</v>
      </c>
      <c r="R30" s="26">
        <v>0</v>
      </c>
      <c r="S30" s="20">
        <f t="shared" si="5"/>
        <v>0</v>
      </c>
      <c r="T30" s="26">
        <f t="shared" si="6"/>
        <v>808</v>
      </c>
      <c r="U30" s="26">
        <f t="shared" si="6"/>
        <v>656</v>
      </c>
      <c r="V30" s="28">
        <f t="shared" si="6"/>
        <v>1464</v>
      </c>
    </row>
    <row r="31" spans="2:22">
      <c r="B31" s="23" t="s">
        <v>30</v>
      </c>
      <c r="C31" s="24" t="s">
        <v>12</v>
      </c>
      <c r="D31" s="23" t="s">
        <v>1</v>
      </c>
      <c r="E31" s="26">
        <v>582</v>
      </c>
      <c r="F31" s="26">
        <v>543</v>
      </c>
      <c r="G31" s="27">
        <f t="shared" si="1"/>
        <v>1125</v>
      </c>
      <c r="H31" s="26">
        <v>963</v>
      </c>
      <c r="I31" s="26">
        <v>977</v>
      </c>
      <c r="J31" s="20">
        <f t="shared" si="2"/>
        <v>1940</v>
      </c>
      <c r="K31" s="26">
        <v>76</v>
      </c>
      <c r="L31" s="26">
        <v>77</v>
      </c>
      <c r="M31" s="20">
        <f t="shared" si="3"/>
        <v>153</v>
      </c>
      <c r="N31" s="26">
        <v>41</v>
      </c>
      <c r="O31" s="26">
        <v>51</v>
      </c>
      <c r="P31" s="20">
        <f t="shared" si="4"/>
        <v>92</v>
      </c>
      <c r="Q31" s="26">
        <v>0</v>
      </c>
      <c r="R31" s="26">
        <v>0</v>
      </c>
      <c r="S31" s="20">
        <f t="shared" si="5"/>
        <v>0</v>
      </c>
      <c r="T31" s="26">
        <f t="shared" si="6"/>
        <v>1662</v>
      </c>
      <c r="U31" s="26">
        <f t="shared" si="6"/>
        <v>1648</v>
      </c>
      <c r="V31" s="28">
        <f t="shared" si="6"/>
        <v>3310</v>
      </c>
    </row>
    <row r="32" spans="2:22">
      <c r="B32" s="23" t="s">
        <v>30</v>
      </c>
      <c r="C32" s="24" t="s">
        <v>12</v>
      </c>
      <c r="D32" s="23" t="s">
        <v>2</v>
      </c>
      <c r="E32" s="26">
        <v>478</v>
      </c>
      <c r="F32" s="26">
        <v>478</v>
      </c>
      <c r="G32" s="27">
        <f t="shared" si="1"/>
        <v>956</v>
      </c>
      <c r="H32" s="26">
        <v>957</v>
      </c>
      <c r="I32" s="26">
        <v>905</v>
      </c>
      <c r="J32" s="20">
        <f t="shared" si="2"/>
        <v>1862</v>
      </c>
      <c r="K32" s="26">
        <v>59</v>
      </c>
      <c r="L32" s="26">
        <v>60</v>
      </c>
      <c r="M32" s="20">
        <f t="shared" si="3"/>
        <v>119</v>
      </c>
      <c r="N32" s="26">
        <v>45</v>
      </c>
      <c r="O32" s="26">
        <v>50</v>
      </c>
      <c r="P32" s="20">
        <f t="shared" si="4"/>
        <v>95</v>
      </c>
      <c r="Q32" s="26">
        <v>0</v>
      </c>
      <c r="R32" s="26">
        <v>0</v>
      </c>
      <c r="S32" s="20">
        <f t="shared" si="5"/>
        <v>0</v>
      </c>
      <c r="T32" s="26">
        <f t="shared" si="6"/>
        <v>1539</v>
      </c>
      <c r="U32" s="26">
        <f t="shared" si="6"/>
        <v>1493</v>
      </c>
      <c r="V32" s="28">
        <f t="shared" si="6"/>
        <v>3032</v>
      </c>
    </row>
    <row r="33" spans="2:22">
      <c r="B33" s="23" t="s">
        <v>30</v>
      </c>
      <c r="C33" s="24" t="s">
        <v>12</v>
      </c>
      <c r="D33" s="23" t="s">
        <v>3</v>
      </c>
      <c r="E33" s="26">
        <v>479</v>
      </c>
      <c r="F33" s="26">
        <v>464</v>
      </c>
      <c r="G33" s="27">
        <f t="shared" si="1"/>
        <v>943</v>
      </c>
      <c r="H33" s="26">
        <v>794</v>
      </c>
      <c r="I33" s="26">
        <v>736</v>
      </c>
      <c r="J33" s="20">
        <f t="shared" si="2"/>
        <v>1530</v>
      </c>
      <c r="K33" s="26">
        <v>53</v>
      </c>
      <c r="L33" s="26">
        <v>40</v>
      </c>
      <c r="M33" s="20">
        <f t="shared" si="3"/>
        <v>93</v>
      </c>
      <c r="N33" s="26">
        <v>37</v>
      </c>
      <c r="O33" s="26">
        <v>58</v>
      </c>
      <c r="P33" s="20">
        <f t="shared" si="4"/>
        <v>95</v>
      </c>
      <c r="Q33" s="26">
        <v>0</v>
      </c>
      <c r="R33" s="26">
        <v>0</v>
      </c>
      <c r="S33" s="20">
        <f t="shared" si="5"/>
        <v>0</v>
      </c>
      <c r="T33" s="26">
        <f t="shared" si="6"/>
        <v>1363</v>
      </c>
      <c r="U33" s="26">
        <f t="shared" si="6"/>
        <v>1298</v>
      </c>
      <c r="V33" s="28">
        <f t="shared" si="6"/>
        <v>2661</v>
      </c>
    </row>
    <row r="34" spans="2:22">
      <c r="B34" s="23" t="s">
        <v>31</v>
      </c>
      <c r="C34" s="24" t="s">
        <v>13</v>
      </c>
      <c r="D34" s="23" t="s">
        <v>1</v>
      </c>
      <c r="E34" s="26">
        <v>308</v>
      </c>
      <c r="F34" s="26">
        <v>263</v>
      </c>
      <c r="G34" s="27">
        <f t="shared" si="1"/>
        <v>571</v>
      </c>
      <c r="H34" s="26">
        <v>352</v>
      </c>
      <c r="I34" s="26">
        <v>385</v>
      </c>
      <c r="J34" s="20">
        <f t="shared" si="2"/>
        <v>737</v>
      </c>
      <c r="K34" s="26">
        <v>0</v>
      </c>
      <c r="L34" s="26">
        <v>0</v>
      </c>
      <c r="M34" s="20">
        <f t="shared" si="3"/>
        <v>0</v>
      </c>
      <c r="N34" s="26">
        <v>0</v>
      </c>
      <c r="O34" s="26">
        <v>0</v>
      </c>
      <c r="P34" s="20">
        <f t="shared" si="4"/>
        <v>0</v>
      </c>
      <c r="Q34" s="26">
        <v>36</v>
      </c>
      <c r="R34" s="26">
        <v>23</v>
      </c>
      <c r="S34" s="20">
        <f t="shared" si="5"/>
        <v>59</v>
      </c>
      <c r="T34" s="26">
        <f t="shared" si="6"/>
        <v>696</v>
      </c>
      <c r="U34" s="26">
        <f t="shared" si="6"/>
        <v>671</v>
      </c>
      <c r="V34" s="28">
        <f t="shared" si="6"/>
        <v>1367</v>
      </c>
    </row>
    <row r="35" spans="2:22">
      <c r="B35" s="23" t="s">
        <v>31</v>
      </c>
      <c r="C35" s="24" t="s">
        <v>13</v>
      </c>
      <c r="D35" s="23" t="s">
        <v>2</v>
      </c>
      <c r="E35" s="26">
        <v>236</v>
      </c>
      <c r="F35" s="26">
        <v>203</v>
      </c>
      <c r="G35" s="27">
        <f t="shared" si="1"/>
        <v>439</v>
      </c>
      <c r="H35" s="26">
        <v>324</v>
      </c>
      <c r="I35" s="26">
        <v>313</v>
      </c>
      <c r="J35" s="20">
        <f t="shared" si="2"/>
        <v>637</v>
      </c>
      <c r="K35" s="26">
        <v>0</v>
      </c>
      <c r="L35" s="26">
        <v>0</v>
      </c>
      <c r="M35" s="20">
        <f t="shared" si="3"/>
        <v>0</v>
      </c>
      <c r="N35" s="26">
        <v>0</v>
      </c>
      <c r="O35" s="26">
        <v>0</v>
      </c>
      <c r="P35" s="20">
        <f t="shared" si="4"/>
        <v>0</v>
      </c>
      <c r="Q35" s="26">
        <v>31</v>
      </c>
      <c r="R35" s="26">
        <v>22</v>
      </c>
      <c r="S35" s="20">
        <f t="shared" si="5"/>
        <v>53</v>
      </c>
      <c r="T35" s="26">
        <f t="shared" si="6"/>
        <v>591</v>
      </c>
      <c r="U35" s="26">
        <f t="shared" si="6"/>
        <v>538</v>
      </c>
      <c r="V35" s="28">
        <f t="shared" si="6"/>
        <v>1129</v>
      </c>
    </row>
    <row r="36" spans="2:22">
      <c r="B36" s="23" t="s">
        <v>31</v>
      </c>
      <c r="C36" s="24" t="s">
        <v>13</v>
      </c>
      <c r="D36" s="23" t="s">
        <v>3</v>
      </c>
      <c r="E36" s="26">
        <v>196</v>
      </c>
      <c r="F36" s="26">
        <v>138</v>
      </c>
      <c r="G36" s="27">
        <f t="shared" si="1"/>
        <v>334</v>
      </c>
      <c r="H36" s="26">
        <v>342</v>
      </c>
      <c r="I36" s="26">
        <v>266</v>
      </c>
      <c r="J36" s="20">
        <f t="shared" si="2"/>
        <v>608</v>
      </c>
      <c r="K36" s="26">
        <v>0</v>
      </c>
      <c r="L36" s="26">
        <v>0</v>
      </c>
      <c r="M36" s="20">
        <f t="shared" si="3"/>
        <v>0</v>
      </c>
      <c r="N36" s="26">
        <v>0</v>
      </c>
      <c r="O36" s="26">
        <v>0</v>
      </c>
      <c r="P36" s="20">
        <f t="shared" si="4"/>
        <v>0</v>
      </c>
      <c r="Q36" s="26">
        <v>63</v>
      </c>
      <c r="R36" s="26">
        <v>17</v>
      </c>
      <c r="S36" s="20">
        <f t="shared" si="5"/>
        <v>80</v>
      </c>
      <c r="T36" s="26">
        <f t="shared" si="6"/>
        <v>601</v>
      </c>
      <c r="U36" s="26">
        <f t="shared" si="6"/>
        <v>421</v>
      </c>
      <c r="V36" s="28">
        <f t="shared" si="6"/>
        <v>1022</v>
      </c>
    </row>
    <row r="37" spans="2:22">
      <c r="B37" s="23" t="s">
        <v>32</v>
      </c>
      <c r="C37" s="24" t="s">
        <v>14</v>
      </c>
      <c r="D37" s="23" t="s">
        <v>1</v>
      </c>
      <c r="E37" s="26">
        <v>466</v>
      </c>
      <c r="F37" s="26">
        <v>532</v>
      </c>
      <c r="G37" s="27">
        <f t="shared" si="1"/>
        <v>998</v>
      </c>
      <c r="H37" s="26">
        <v>747</v>
      </c>
      <c r="I37" s="26">
        <v>829</v>
      </c>
      <c r="J37" s="20">
        <f t="shared" si="2"/>
        <v>1576</v>
      </c>
      <c r="K37" s="26">
        <v>67</v>
      </c>
      <c r="L37" s="26">
        <v>86</v>
      </c>
      <c r="M37" s="20">
        <f t="shared" si="3"/>
        <v>153</v>
      </c>
      <c r="N37" s="26">
        <v>26</v>
      </c>
      <c r="O37" s="26">
        <v>30</v>
      </c>
      <c r="P37" s="20">
        <f t="shared" si="4"/>
        <v>56</v>
      </c>
      <c r="Q37" s="26">
        <v>124</v>
      </c>
      <c r="R37" s="26">
        <v>180</v>
      </c>
      <c r="S37" s="20">
        <f t="shared" si="5"/>
        <v>304</v>
      </c>
      <c r="T37" s="26">
        <f t="shared" si="6"/>
        <v>1430</v>
      </c>
      <c r="U37" s="26">
        <f t="shared" si="6"/>
        <v>1657</v>
      </c>
      <c r="V37" s="28">
        <f t="shared" si="6"/>
        <v>3087</v>
      </c>
    </row>
    <row r="38" spans="2:22">
      <c r="B38" s="23" t="s">
        <v>32</v>
      </c>
      <c r="C38" s="24" t="s">
        <v>14</v>
      </c>
      <c r="D38" s="23" t="s">
        <v>2</v>
      </c>
      <c r="E38" s="26">
        <v>429</v>
      </c>
      <c r="F38" s="26">
        <v>407</v>
      </c>
      <c r="G38" s="27">
        <f t="shared" si="1"/>
        <v>836</v>
      </c>
      <c r="H38" s="26">
        <v>794</v>
      </c>
      <c r="I38" s="26">
        <v>751</v>
      </c>
      <c r="J38" s="20">
        <f t="shared" si="2"/>
        <v>1545</v>
      </c>
      <c r="K38" s="26">
        <v>92</v>
      </c>
      <c r="L38" s="26">
        <v>65</v>
      </c>
      <c r="M38" s="20">
        <f t="shared" si="3"/>
        <v>157</v>
      </c>
      <c r="N38" s="26">
        <v>21</v>
      </c>
      <c r="O38" s="26">
        <v>22</v>
      </c>
      <c r="P38" s="20">
        <f t="shared" si="4"/>
        <v>43</v>
      </c>
      <c r="Q38" s="26">
        <v>132</v>
      </c>
      <c r="R38" s="26">
        <v>125</v>
      </c>
      <c r="S38" s="20">
        <f t="shared" si="5"/>
        <v>257</v>
      </c>
      <c r="T38" s="26">
        <f t="shared" si="6"/>
        <v>1468</v>
      </c>
      <c r="U38" s="26">
        <f t="shared" si="6"/>
        <v>1370</v>
      </c>
      <c r="V38" s="28">
        <f t="shared" si="6"/>
        <v>2838</v>
      </c>
    </row>
    <row r="39" spans="2:22">
      <c r="B39" s="23" t="s">
        <v>32</v>
      </c>
      <c r="C39" s="24" t="s">
        <v>14</v>
      </c>
      <c r="D39" s="23" t="s">
        <v>3</v>
      </c>
      <c r="E39" s="26">
        <v>422</v>
      </c>
      <c r="F39" s="26">
        <v>396</v>
      </c>
      <c r="G39" s="27">
        <f t="shared" si="1"/>
        <v>818</v>
      </c>
      <c r="H39" s="26">
        <v>688</v>
      </c>
      <c r="I39" s="26">
        <v>658</v>
      </c>
      <c r="J39" s="20">
        <f t="shared" si="2"/>
        <v>1346</v>
      </c>
      <c r="K39" s="26">
        <v>81</v>
      </c>
      <c r="L39" s="26">
        <v>65</v>
      </c>
      <c r="M39" s="20">
        <f t="shared" si="3"/>
        <v>146</v>
      </c>
      <c r="N39" s="26">
        <v>23</v>
      </c>
      <c r="O39" s="26">
        <v>16</v>
      </c>
      <c r="P39" s="20">
        <f t="shared" si="4"/>
        <v>39</v>
      </c>
      <c r="Q39" s="26">
        <v>116</v>
      </c>
      <c r="R39" s="26">
        <v>99</v>
      </c>
      <c r="S39" s="20">
        <f t="shared" si="5"/>
        <v>215</v>
      </c>
      <c r="T39" s="26">
        <f t="shared" si="6"/>
        <v>1330</v>
      </c>
      <c r="U39" s="26">
        <f t="shared" si="6"/>
        <v>1234</v>
      </c>
      <c r="V39" s="28">
        <f t="shared" si="6"/>
        <v>2564</v>
      </c>
    </row>
    <row r="40" spans="2:22">
      <c r="B40" s="23" t="s">
        <v>33</v>
      </c>
      <c r="C40" s="24" t="s">
        <v>15</v>
      </c>
      <c r="D40" s="23" t="s">
        <v>1</v>
      </c>
      <c r="E40" s="26">
        <v>834</v>
      </c>
      <c r="F40" s="26">
        <v>849</v>
      </c>
      <c r="G40" s="27">
        <f t="shared" si="1"/>
        <v>1683</v>
      </c>
      <c r="H40" s="26">
        <v>546</v>
      </c>
      <c r="I40" s="26">
        <v>487</v>
      </c>
      <c r="J40" s="20">
        <f t="shared" si="2"/>
        <v>1033</v>
      </c>
      <c r="K40" s="26">
        <v>285</v>
      </c>
      <c r="L40" s="26">
        <v>237</v>
      </c>
      <c r="M40" s="20">
        <f t="shared" si="3"/>
        <v>522</v>
      </c>
      <c r="N40" s="26">
        <v>125</v>
      </c>
      <c r="O40" s="26">
        <v>109</v>
      </c>
      <c r="P40" s="20">
        <f t="shared" si="4"/>
        <v>234</v>
      </c>
      <c r="Q40" s="26">
        <v>0</v>
      </c>
      <c r="R40" s="26">
        <v>0</v>
      </c>
      <c r="S40" s="20">
        <f t="shared" si="5"/>
        <v>0</v>
      </c>
      <c r="T40" s="26">
        <f t="shared" si="6"/>
        <v>1790</v>
      </c>
      <c r="U40" s="26">
        <f t="shared" si="6"/>
        <v>1682</v>
      </c>
      <c r="V40" s="28">
        <f t="shared" si="6"/>
        <v>3472</v>
      </c>
    </row>
    <row r="41" spans="2:22">
      <c r="B41" s="23" t="s">
        <v>33</v>
      </c>
      <c r="C41" s="24" t="s">
        <v>15</v>
      </c>
      <c r="D41" s="23" t="s">
        <v>2</v>
      </c>
      <c r="E41" s="26">
        <v>761</v>
      </c>
      <c r="F41" s="26">
        <v>604</v>
      </c>
      <c r="G41" s="27">
        <f t="shared" si="1"/>
        <v>1365</v>
      </c>
      <c r="H41" s="26">
        <v>497</v>
      </c>
      <c r="I41" s="26">
        <v>489</v>
      </c>
      <c r="J41" s="20">
        <f t="shared" si="2"/>
        <v>986</v>
      </c>
      <c r="K41" s="26">
        <v>248</v>
      </c>
      <c r="L41" s="26">
        <v>220</v>
      </c>
      <c r="M41" s="20">
        <f t="shared" si="3"/>
        <v>468</v>
      </c>
      <c r="N41" s="26">
        <v>57</v>
      </c>
      <c r="O41" s="26">
        <v>56</v>
      </c>
      <c r="P41" s="20">
        <f t="shared" si="4"/>
        <v>113</v>
      </c>
      <c r="Q41" s="26">
        <v>0</v>
      </c>
      <c r="R41" s="26">
        <v>0</v>
      </c>
      <c r="S41" s="20">
        <f t="shared" si="5"/>
        <v>0</v>
      </c>
      <c r="T41" s="26">
        <f t="shared" si="6"/>
        <v>1563</v>
      </c>
      <c r="U41" s="26">
        <f t="shared" si="6"/>
        <v>1369</v>
      </c>
      <c r="V41" s="28">
        <f t="shared" si="6"/>
        <v>2932</v>
      </c>
    </row>
    <row r="42" spans="2:22">
      <c r="B42" s="23" t="s">
        <v>33</v>
      </c>
      <c r="C42" s="24" t="s">
        <v>15</v>
      </c>
      <c r="D42" s="23" t="s">
        <v>3</v>
      </c>
      <c r="E42" s="26">
        <v>641</v>
      </c>
      <c r="F42" s="26">
        <v>611</v>
      </c>
      <c r="G42" s="27">
        <f t="shared" si="1"/>
        <v>1252</v>
      </c>
      <c r="H42" s="26">
        <v>444</v>
      </c>
      <c r="I42" s="26">
        <v>457</v>
      </c>
      <c r="J42" s="20">
        <f t="shared" si="2"/>
        <v>901</v>
      </c>
      <c r="K42" s="26">
        <v>273</v>
      </c>
      <c r="L42" s="26">
        <v>193</v>
      </c>
      <c r="M42" s="20">
        <f t="shared" si="3"/>
        <v>466</v>
      </c>
      <c r="N42" s="26">
        <v>69</v>
      </c>
      <c r="O42" s="26">
        <v>65</v>
      </c>
      <c r="P42" s="20">
        <f t="shared" si="4"/>
        <v>134</v>
      </c>
      <c r="Q42" s="26">
        <v>0</v>
      </c>
      <c r="R42" s="26">
        <v>0</v>
      </c>
      <c r="S42" s="20">
        <f t="shared" si="5"/>
        <v>0</v>
      </c>
      <c r="T42" s="26">
        <f t="shared" si="6"/>
        <v>1427</v>
      </c>
      <c r="U42" s="26">
        <f t="shared" si="6"/>
        <v>1326</v>
      </c>
      <c r="V42" s="28">
        <f t="shared" si="6"/>
        <v>2753</v>
      </c>
    </row>
    <row r="43" spans="2:22">
      <c r="B43" s="23" t="s">
        <v>34</v>
      </c>
      <c r="C43" s="24" t="s">
        <v>16</v>
      </c>
      <c r="D43" s="23" t="s">
        <v>1</v>
      </c>
      <c r="E43" s="26">
        <v>300</v>
      </c>
      <c r="F43" s="26">
        <v>240</v>
      </c>
      <c r="G43" s="27">
        <f t="shared" si="1"/>
        <v>540</v>
      </c>
      <c r="H43" s="26">
        <v>553</v>
      </c>
      <c r="I43" s="26">
        <v>498</v>
      </c>
      <c r="J43" s="20">
        <f t="shared" si="2"/>
        <v>1051</v>
      </c>
      <c r="K43" s="26">
        <v>167</v>
      </c>
      <c r="L43" s="26">
        <v>197</v>
      </c>
      <c r="M43" s="20">
        <f t="shared" si="3"/>
        <v>364</v>
      </c>
      <c r="N43" s="26">
        <v>0</v>
      </c>
      <c r="O43" s="26">
        <v>0</v>
      </c>
      <c r="P43" s="20">
        <f t="shared" si="4"/>
        <v>0</v>
      </c>
      <c r="Q43" s="26">
        <v>0</v>
      </c>
      <c r="R43" s="26">
        <v>0</v>
      </c>
      <c r="S43" s="20">
        <f t="shared" si="5"/>
        <v>0</v>
      </c>
      <c r="T43" s="26">
        <f t="shared" si="6"/>
        <v>1020</v>
      </c>
      <c r="U43" s="26">
        <f t="shared" si="6"/>
        <v>935</v>
      </c>
      <c r="V43" s="28">
        <f t="shared" si="6"/>
        <v>1955</v>
      </c>
    </row>
    <row r="44" spans="2:22">
      <c r="B44" s="23" t="s">
        <v>34</v>
      </c>
      <c r="C44" s="24" t="s">
        <v>16</v>
      </c>
      <c r="D44" s="23" t="s">
        <v>2</v>
      </c>
      <c r="E44" s="26">
        <v>256</v>
      </c>
      <c r="F44" s="26">
        <v>194</v>
      </c>
      <c r="G44" s="27">
        <f t="shared" si="1"/>
        <v>450</v>
      </c>
      <c r="H44" s="26">
        <v>495</v>
      </c>
      <c r="I44" s="26">
        <v>406</v>
      </c>
      <c r="J44" s="20">
        <f t="shared" si="2"/>
        <v>901</v>
      </c>
      <c r="K44" s="26">
        <v>171</v>
      </c>
      <c r="L44" s="26">
        <v>139</v>
      </c>
      <c r="M44" s="20">
        <f t="shared" si="3"/>
        <v>310</v>
      </c>
      <c r="N44" s="26">
        <v>0</v>
      </c>
      <c r="O44" s="26">
        <v>0</v>
      </c>
      <c r="P44" s="20">
        <f t="shared" si="4"/>
        <v>0</v>
      </c>
      <c r="Q44" s="26">
        <v>0</v>
      </c>
      <c r="R44" s="26">
        <v>0</v>
      </c>
      <c r="S44" s="20">
        <f t="shared" si="5"/>
        <v>0</v>
      </c>
      <c r="T44" s="26">
        <f t="shared" si="6"/>
        <v>922</v>
      </c>
      <c r="U44" s="26">
        <f t="shared" si="6"/>
        <v>739</v>
      </c>
      <c r="V44" s="28">
        <f t="shared" si="6"/>
        <v>1661</v>
      </c>
    </row>
    <row r="45" spans="2:22">
      <c r="B45" s="23" t="s">
        <v>34</v>
      </c>
      <c r="C45" s="24" t="s">
        <v>16</v>
      </c>
      <c r="D45" s="23" t="s">
        <v>3</v>
      </c>
      <c r="E45" s="26">
        <v>205</v>
      </c>
      <c r="F45" s="26">
        <v>149</v>
      </c>
      <c r="G45" s="27">
        <f t="shared" si="1"/>
        <v>354</v>
      </c>
      <c r="H45" s="26">
        <v>482</v>
      </c>
      <c r="I45" s="26">
        <v>383</v>
      </c>
      <c r="J45" s="20">
        <f t="shared" si="2"/>
        <v>865</v>
      </c>
      <c r="K45" s="26">
        <v>156</v>
      </c>
      <c r="L45" s="26">
        <v>122</v>
      </c>
      <c r="M45" s="20">
        <f t="shared" si="3"/>
        <v>278</v>
      </c>
      <c r="N45" s="26">
        <v>0</v>
      </c>
      <c r="O45" s="26">
        <v>0</v>
      </c>
      <c r="P45" s="20">
        <f t="shared" si="4"/>
        <v>0</v>
      </c>
      <c r="Q45" s="26">
        <v>0</v>
      </c>
      <c r="R45" s="26">
        <v>0</v>
      </c>
      <c r="S45" s="20">
        <f t="shared" si="5"/>
        <v>0</v>
      </c>
      <c r="T45" s="26">
        <f t="shared" si="6"/>
        <v>843</v>
      </c>
      <c r="U45" s="26">
        <f t="shared" si="6"/>
        <v>654</v>
      </c>
      <c r="V45" s="28">
        <f t="shared" si="6"/>
        <v>1497</v>
      </c>
    </row>
    <row r="46" spans="2:22">
      <c r="B46" s="23" t="s">
        <v>35</v>
      </c>
      <c r="C46" s="24" t="s">
        <v>17</v>
      </c>
      <c r="D46" s="23" t="s">
        <v>1</v>
      </c>
      <c r="E46" s="26">
        <v>1565</v>
      </c>
      <c r="F46" s="26">
        <v>1418</v>
      </c>
      <c r="G46" s="27">
        <f t="shared" si="1"/>
        <v>2983</v>
      </c>
      <c r="H46" s="26">
        <v>2514</v>
      </c>
      <c r="I46" s="26">
        <v>2283</v>
      </c>
      <c r="J46" s="20">
        <f t="shared" si="2"/>
        <v>4797</v>
      </c>
      <c r="K46" s="26">
        <v>184</v>
      </c>
      <c r="L46" s="26">
        <v>113</v>
      </c>
      <c r="M46" s="20">
        <f t="shared" si="3"/>
        <v>297</v>
      </c>
      <c r="N46" s="26">
        <v>42</v>
      </c>
      <c r="O46" s="26">
        <v>46</v>
      </c>
      <c r="P46" s="20">
        <f t="shared" si="4"/>
        <v>88</v>
      </c>
      <c r="Q46" s="26">
        <v>266</v>
      </c>
      <c r="R46" s="26">
        <v>218</v>
      </c>
      <c r="S46" s="20">
        <f t="shared" si="5"/>
        <v>484</v>
      </c>
      <c r="T46" s="26">
        <f t="shared" si="6"/>
        <v>4571</v>
      </c>
      <c r="U46" s="26">
        <f t="shared" si="6"/>
        <v>4078</v>
      </c>
      <c r="V46" s="28">
        <f t="shared" si="6"/>
        <v>8649</v>
      </c>
    </row>
    <row r="47" spans="2:22">
      <c r="B47" s="23" t="s">
        <v>35</v>
      </c>
      <c r="C47" s="24" t="s">
        <v>17</v>
      </c>
      <c r="D47" s="23" t="s">
        <v>2</v>
      </c>
      <c r="E47" s="26">
        <v>1464</v>
      </c>
      <c r="F47" s="26">
        <v>1214</v>
      </c>
      <c r="G47" s="27">
        <f t="shared" si="1"/>
        <v>2678</v>
      </c>
      <c r="H47" s="26">
        <v>2272</v>
      </c>
      <c r="I47" s="26">
        <v>1955</v>
      </c>
      <c r="J47" s="20">
        <f t="shared" si="2"/>
        <v>4227</v>
      </c>
      <c r="K47" s="26">
        <v>164</v>
      </c>
      <c r="L47" s="26">
        <v>86</v>
      </c>
      <c r="M47" s="20">
        <f t="shared" si="3"/>
        <v>250</v>
      </c>
      <c r="N47" s="26">
        <v>47</v>
      </c>
      <c r="O47" s="26">
        <v>36</v>
      </c>
      <c r="P47" s="20">
        <f t="shared" si="4"/>
        <v>83</v>
      </c>
      <c r="Q47" s="26">
        <v>252</v>
      </c>
      <c r="R47" s="26">
        <v>161</v>
      </c>
      <c r="S47" s="20">
        <f t="shared" si="5"/>
        <v>413</v>
      </c>
      <c r="T47" s="26">
        <f t="shared" si="6"/>
        <v>4199</v>
      </c>
      <c r="U47" s="26">
        <f t="shared" si="6"/>
        <v>3452</v>
      </c>
      <c r="V47" s="28">
        <f t="shared" si="6"/>
        <v>7651</v>
      </c>
    </row>
    <row r="48" spans="2:22">
      <c r="B48" s="23" t="s">
        <v>35</v>
      </c>
      <c r="C48" s="24" t="s">
        <v>17</v>
      </c>
      <c r="D48" s="23" t="s">
        <v>3</v>
      </c>
      <c r="E48" s="26">
        <v>1329</v>
      </c>
      <c r="F48" s="26">
        <v>1062</v>
      </c>
      <c r="G48" s="27">
        <f t="shared" si="1"/>
        <v>2391</v>
      </c>
      <c r="H48" s="26">
        <v>2153</v>
      </c>
      <c r="I48" s="26">
        <v>1765</v>
      </c>
      <c r="J48" s="20">
        <f t="shared" si="2"/>
        <v>3918</v>
      </c>
      <c r="K48" s="26">
        <v>159</v>
      </c>
      <c r="L48" s="26">
        <v>79</v>
      </c>
      <c r="M48" s="20">
        <f t="shared" si="3"/>
        <v>238</v>
      </c>
      <c r="N48" s="26">
        <v>35</v>
      </c>
      <c r="O48" s="26">
        <v>33</v>
      </c>
      <c r="P48" s="20">
        <f t="shared" si="4"/>
        <v>68</v>
      </c>
      <c r="Q48" s="26">
        <v>217</v>
      </c>
      <c r="R48" s="26">
        <v>150</v>
      </c>
      <c r="S48" s="20">
        <f t="shared" si="5"/>
        <v>367</v>
      </c>
      <c r="T48" s="26">
        <f t="shared" si="6"/>
        <v>3893</v>
      </c>
      <c r="U48" s="26">
        <f t="shared" si="6"/>
        <v>3089</v>
      </c>
      <c r="V48" s="28">
        <f t="shared" si="6"/>
        <v>6982</v>
      </c>
    </row>
    <row r="49" spans="2:22">
      <c r="B49" s="23" t="s">
        <v>36</v>
      </c>
      <c r="C49" s="24" t="s">
        <v>18</v>
      </c>
      <c r="D49" s="23" t="s">
        <v>1</v>
      </c>
      <c r="E49" s="26">
        <v>1070</v>
      </c>
      <c r="F49" s="26">
        <v>991</v>
      </c>
      <c r="G49" s="27">
        <f t="shared" si="1"/>
        <v>2061</v>
      </c>
      <c r="H49" s="26">
        <v>1947</v>
      </c>
      <c r="I49" s="26">
        <v>1942</v>
      </c>
      <c r="J49" s="20">
        <f t="shared" si="2"/>
        <v>3889</v>
      </c>
      <c r="K49" s="26">
        <v>212</v>
      </c>
      <c r="L49" s="26">
        <v>155</v>
      </c>
      <c r="M49" s="20">
        <f t="shared" si="3"/>
        <v>367</v>
      </c>
      <c r="N49" s="26">
        <v>41</v>
      </c>
      <c r="O49" s="26">
        <v>51</v>
      </c>
      <c r="P49" s="20">
        <f t="shared" si="4"/>
        <v>92</v>
      </c>
      <c r="Q49" s="26">
        <v>0</v>
      </c>
      <c r="R49" s="26">
        <v>0</v>
      </c>
      <c r="S49" s="20">
        <f t="shared" si="5"/>
        <v>0</v>
      </c>
      <c r="T49" s="26">
        <f t="shared" si="6"/>
        <v>3270</v>
      </c>
      <c r="U49" s="26">
        <f t="shared" si="6"/>
        <v>3139</v>
      </c>
      <c r="V49" s="28">
        <f t="shared" si="6"/>
        <v>6409</v>
      </c>
    </row>
    <row r="50" spans="2:22">
      <c r="B50" s="23" t="s">
        <v>36</v>
      </c>
      <c r="C50" s="24" t="s">
        <v>18</v>
      </c>
      <c r="D50" s="23" t="s">
        <v>2</v>
      </c>
      <c r="E50" s="26">
        <v>815</v>
      </c>
      <c r="F50" s="26">
        <v>769</v>
      </c>
      <c r="G50" s="27">
        <f t="shared" si="1"/>
        <v>1584</v>
      </c>
      <c r="H50" s="26">
        <v>1696</v>
      </c>
      <c r="I50" s="26">
        <v>1689</v>
      </c>
      <c r="J50" s="20">
        <f t="shared" si="2"/>
        <v>3385</v>
      </c>
      <c r="K50" s="26">
        <v>171</v>
      </c>
      <c r="L50" s="26">
        <v>105</v>
      </c>
      <c r="M50" s="20">
        <f t="shared" si="3"/>
        <v>276</v>
      </c>
      <c r="N50" s="26">
        <v>34</v>
      </c>
      <c r="O50" s="26">
        <v>29</v>
      </c>
      <c r="P50" s="20">
        <f t="shared" si="4"/>
        <v>63</v>
      </c>
      <c r="Q50" s="26">
        <v>0</v>
      </c>
      <c r="R50" s="26">
        <v>0</v>
      </c>
      <c r="S50" s="20">
        <f t="shared" si="5"/>
        <v>0</v>
      </c>
      <c r="T50" s="26">
        <f t="shared" si="6"/>
        <v>2716</v>
      </c>
      <c r="U50" s="26">
        <f t="shared" si="6"/>
        <v>2592</v>
      </c>
      <c r="V50" s="28">
        <f t="shared" si="6"/>
        <v>5308</v>
      </c>
    </row>
    <row r="51" spans="2:22">
      <c r="B51" s="23" t="s">
        <v>36</v>
      </c>
      <c r="C51" s="24" t="s">
        <v>18</v>
      </c>
      <c r="D51" s="23" t="s">
        <v>3</v>
      </c>
      <c r="E51" s="26">
        <v>670</v>
      </c>
      <c r="F51" s="26">
        <v>691</v>
      </c>
      <c r="G51" s="27">
        <f t="shared" si="1"/>
        <v>1361</v>
      </c>
      <c r="H51" s="26">
        <v>1629</v>
      </c>
      <c r="I51" s="26">
        <v>1472</v>
      </c>
      <c r="J51" s="20">
        <f t="shared" si="2"/>
        <v>3101</v>
      </c>
      <c r="K51" s="26">
        <v>124</v>
      </c>
      <c r="L51" s="26">
        <v>79</v>
      </c>
      <c r="M51" s="20">
        <f t="shared" si="3"/>
        <v>203</v>
      </c>
      <c r="N51" s="26">
        <v>41</v>
      </c>
      <c r="O51" s="26">
        <v>33</v>
      </c>
      <c r="P51" s="20">
        <f t="shared" si="4"/>
        <v>74</v>
      </c>
      <c r="Q51" s="26">
        <v>0</v>
      </c>
      <c r="R51" s="26">
        <v>0</v>
      </c>
      <c r="S51" s="20">
        <f t="shared" si="5"/>
        <v>0</v>
      </c>
      <c r="T51" s="26">
        <f t="shared" si="6"/>
        <v>2464</v>
      </c>
      <c r="U51" s="26">
        <f t="shared" si="6"/>
        <v>2275</v>
      </c>
      <c r="V51" s="28">
        <f t="shared" si="6"/>
        <v>4739</v>
      </c>
    </row>
    <row r="52" spans="2:22">
      <c r="B52" s="23" t="s">
        <v>37</v>
      </c>
      <c r="C52" s="24" t="s">
        <v>19</v>
      </c>
      <c r="D52" s="23" t="s">
        <v>1</v>
      </c>
      <c r="E52" s="26">
        <v>588</v>
      </c>
      <c r="F52" s="26">
        <v>624</v>
      </c>
      <c r="G52" s="27">
        <f t="shared" si="1"/>
        <v>1212</v>
      </c>
      <c r="H52" s="26">
        <v>906</v>
      </c>
      <c r="I52" s="26">
        <v>852</v>
      </c>
      <c r="J52" s="20">
        <f t="shared" si="2"/>
        <v>1758</v>
      </c>
      <c r="K52" s="26">
        <v>102</v>
      </c>
      <c r="L52" s="26">
        <v>97</v>
      </c>
      <c r="M52" s="20">
        <f t="shared" si="3"/>
        <v>199</v>
      </c>
      <c r="N52" s="26">
        <v>0</v>
      </c>
      <c r="O52" s="26">
        <v>0</v>
      </c>
      <c r="P52" s="20">
        <f t="shared" si="4"/>
        <v>0</v>
      </c>
      <c r="Q52" s="26">
        <v>39</v>
      </c>
      <c r="R52" s="26">
        <v>26</v>
      </c>
      <c r="S52" s="20">
        <f t="shared" si="5"/>
        <v>65</v>
      </c>
      <c r="T52" s="26">
        <f t="shared" si="6"/>
        <v>1635</v>
      </c>
      <c r="U52" s="26">
        <f t="shared" si="6"/>
        <v>1599</v>
      </c>
      <c r="V52" s="28">
        <f t="shared" si="6"/>
        <v>3234</v>
      </c>
    </row>
    <row r="53" spans="2:22">
      <c r="B53" s="23" t="s">
        <v>37</v>
      </c>
      <c r="C53" s="24" t="s">
        <v>19</v>
      </c>
      <c r="D53" s="23" t="s">
        <v>2</v>
      </c>
      <c r="E53" s="26">
        <v>571</v>
      </c>
      <c r="F53" s="26">
        <v>507</v>
      </c>
      <c r="G53" s="27">
        <f t="shared" si="1"/>
        <v>1078</v>
      </c>
      <c r="H53" s="26">
        <v>899</v>
      </c>
      <c r="I53" s="26">
        <v>799</v>
      </c>
      <c r="J53" s="20">
        <f t="shared" si="2"/>
        <v>1698</v>
      </c>
      <c r="K53" s="26">
        <v>107</v>
      </c>
      <c r="L53" s="26">
        <v>87</v>
      </c>
      <c r="M53" s="20">
        <f t="shared" si="3"/>
        <v>194</v>
      </c>
      <c r="N53" s="26">
        <v>0</v>
      </c>
      <c r="O53" s="26">
        <v>0</v>
      </c>
      <c r="P53" s="20">
        <f t="shared" si="4"/>
        <v>0</v>
      </c>
      <c r="Q53" s="26">
        <v>35</v>
      </c>
      <c r="R53" s="26">
        <v>26</v>
      </c>
      <c r="S53" s="20">
        <f t="shared" si="5"/>
        <v>61</v>
      </c>
      <c r="T53" s="26">
        <f t="shared" si="6"/>
        <v>1612</v>
      </c>
      <c r="U53" s="26">
        <f t="shared" si="6"/>
        <v>1419</v>
      </c>
      <c r="V53" s="28">
        <f t="shared" si="6"/>
        <v>3031</v>
      </c>
    </row>
    <row r="54" spans="2:22">
      <c r="B54" s="23" t="s">
        <v>37</v>
      </c>
      <c r="C54" s="24" t="s">
        <v>19</v>
      </c>
      <c r="D54" s="23" t="s">
        <v>3</v>
      </c>
      <c r="E54" s="26">
        <v>493</v>
      </c>
      <c r="F54" s="26">
        <v>483</v>
      </c>
      <c r="G54" s="27">
        <f t="shared" si="1"/>
        <v>976</v>
      </c>
      <c r="H54" s="26">
        <v>827</v>
      </c>
      <c r="I54" s="26">
        <v>702</v>
      </c>
      <c r="J54" s="20">
        <f t="shared" si="2"/>
        <v>1529</v>
      </c>
      <c r="K54" s="26">
        <v>126</v>
      </c>
      <c r="L54" s="26">
        <v>82</v>
      </c>
      <c r="M54" s="20">
        <f t="shared" si="3"/>
        <v>208</v>
      </c>
      <c r="N54" s="26">
        <v>0</v>
      </c>
      <c r="O54" s="26">
        <v>0</v>
      </c>
      <c r="P54" s="20">
        <f t="shared" si="4"/>
        <v>0</v>
      </c>
      <c r="Q54" s="26">
        <v>32</v>
      </c>
      <c r="R54" s="26">
        <v>23</v>
      </c>
      <c r="S54" s="20">
        <f t="shared" si="5"/>
        <v>55</v>
      </c>
      <c r="T54" s="26">
        <f t="shared" si="6"/>
        <v>1478</v>
      </c>
      <c r="U54" s="26">
        <f t="shared" si="6"/>
        <v>1290</v>
      </c>
      <c r="V54" s="28">
        <f t="shared" si="6"/>
        <v>2768</v>
      </c>
    </row>
    <row r="55" spans="2:22">
      <c r="B55" s="23" t="s">
        <v>38</v>
      </c>
      <c r="C55" s="24" t="s">
        <v>20</v>
      </c>
      <c r="D55" s="23" t="s">
        <v>1</v>
      </c>
      <c r="E55" s="26">
        <v>1361</v>
      </c>
      <c r="F55" s="26">
        <v>1118</v>
      </c>
      <c r="G55" s="27">
        <f t="shared" si="1"/>
        <v>2479</v>
      </c>
      <c r="H55" s="26">
        <v>3246</v>
      </c>
      <c r="I55" s="26">
        <v>3162</v>
      </c>
      <c r="J55" s="20">
        <f t="shared" si="2"/>
        <v>6408</v>
      </c>
      <c r="K55" s="26">
        <v>436</v>
      </c>
      <c r="L55" s="26">
        <v>422</v>
      </c>
      <c r="M55" s="20">
        <f t="shared" si="3"/>
        <v>858</v>
      </c>
      <c r="N55" s="26">
        <v>37</v>
      </c>
      <c r="O55" s="26">
        <v>75</v>
      </c>
      <c r="P55" s="20">
        <f t="shared" si="4"/>
        <v>112</v>
      </c>
      <c r="Q55" s="26">
        <v>316</v>
      </c>
      <c r="R55" s="26">
        <v>339</v>
      </c>
      <c r="S55" s="20">
        <f t="shared" si="5"/>
        <v>655</v>
      </c>
      <c r="T55" s="26">
        <f t="shared" si="6"/>
        <v>5396</v>
      </c>
      <c r="U55" s="26">
        <f t="shared" si="6"/>
        <v>5116</v>
      </c>
      <c r="V55" s="28">
        <f t="shared" si="6"/>
        <v>10512</v>
      </c>
    </row>
    <row r="56" spans="2:22">
      <c r="B56" s="23" t="s">
        <v>38</v>
      </c>
      <c r="C56" s="24" t="s">
        <v>20</v>
      </c>
      <c r="D56" s="23" t="s">
        <v>2</v>
      </c>
      <c r="E56" s="26">
        <v>1064</v>
      </c>
      <c r="F56" s="26">
        <v>934</v>
      </c>
      <c r="G56" s="27">
        <f t="shared" si="1"/>
        <v>1998</v>
      </c>
      <c r="H56" s="26">
        <v>2904</v>
      </c>
      <c r="I56" s="26">
        <v>2716</v>
      </c>
      <c r="J56" s="20">
        <f t="shared" si="2"/>
        <v>5620</v>
      </c>
      <c r="K56" s="26">
        <v>361</v>
      </c>
      <c r="L56" s="26">
        <v>309</v>
      </c>
      <c r="M56" s="20">
        <f t="shared" si="3"/>
        <v>670</v>
      </c>
      <c r="N56" s="26">
        <v>58</v>
      </c>
      <c r="O56" s="26">
        <v>84</v>
      </c>
      <c r="P56" s="20">
        <f t="shared" si="4"/>
        <v>142</v>
      </c>
      <c r="Q56" s="26">
        <v>230</v>
      </c>
      <c r="R56" s="26">
        <v>250</v>
      </c>
      <c r="S56" s="20">
        <f t="shared" si="5"/>
        <v>480</v>
      </c>
      <c r="T56" s="26">
        <f t="shared" si="6"/>
        <v>4617</v>
      </c>
      <c r="U56" s="26">
        <f t="shared" si="6"/>
        <v>4293</v>
      </c>
      <c r="V56" s="28">
        <f t="shared" si="6"/>
        <v>8910</v>
      </c>
    </row>
    <row r="57" spans="2:22">
      <c r="B57" s="23" t="s">
        <v>38</v>
      </c>
      <c r="C57" s="24" t="s">
        <v>20</v>
      </c>
      <c r="D57" s="23" t="s">
        <v>3</v>
      </c>
      <c r="E57" s="26">
        <v>962</v>
      </c>
      <c r="F57" s="26">
        <v>744</v>
      </c>
      <c r="G57" s="27">
        <f t="shared" si="1"/>
        <v>1706</v>
      </c>
      <c r="H57" s="26">
        <v>2538</v>
      </c>
      <c r="I57" s="26">
        <v>2253</v>
      </c>
      <c r="J57" s="20">
        <f t="shared" si="2"/>
        <v>4791</v>
      </c>
      <c r="K57" s="26">
        <v>392</v>
      </c>
      <c r="L57" s="26">
        <v>291</v>
      </c>
      <c r="M57" s="20">
        <f t="shared" si="3"/>
        <v>683</v>
      </c>
      <c r="N57" s="26">
        <v>21</v>
      </c>
      <c r="O57" s="26">
        <v>36</v>
      </c>
      <c r="P57" s="20">
        <f t="shared" si="4"/>
        <v>57</v>
      </c>
      <c r="Q57" s="26">
        <v>251</v>
      </c>
      <c r="R57" s="26">
        <v>199</v>
      </c>
      <c r="S57" s="20">
        <f t="shared" si="5"/>
        <v>450</v>
      </c>
      <c r="T57" s="26">
        <f t="shared" si="6"/>
        <v>4164</v>
      </c>
      <c r="U57" s="26">
        <f t="shared" si="6"/>
        <v>3523</v>
      </c>
      <c r="V57" s="28">
        <f t="shared" si="6"/>
        <v>7687</v>
      </c>
    </row>
    <row r="58" spans="2:22">
      <c r="B58" s="34" t="s">
        <v>52</v>
      </c>
      <c r="C58" s="34"/>
      <c r="D58" s="34"/>
      <c r="E58" s="25">
        <f>SUM(E4:E57)</f>
        <v>50520</v>
      </c>
      <c r="F58" s="25">
        <f t="shared" ref="F58:S58" si="7">SUM(F4:F57)</f>
        <v>44149</v>
      </c>
      <c r="G58" s="25">
        <f t="shared" si="7"/>
        <v>94669</v>
      </c>
      <c r="H58" s="25">
        <f t="shared" si="7"/>
        <v>133183</v>
      </c>
      <c r="I58" s="25">
        <f t="shared" si="7"/>
        <v>127275</v>
      </c>
      <c r="J58" s="25">
        <f t="shared" si="7"/>
        <v>260458</v>
      </c>
      <c r="K58" s="25">
        <f t="shared" si="7"/>
        <v>16006</v>
      </c>
      <c r="L58" s="25">
        <f t="shared" si="7"/>
        <v>11323</v>
      </c>
      <c r="M58" s="25">
        <f t="shared" si="7"/>
        <v>27329</v>
      </c>
      <c r="N58" s="25">
        <f t="shared" si="7"/>
        <v>3074</v>
      </c>
      <c r="O58" s="25">
        <f t="shared" si="7"/>
        <v>3054</v>
      </c>
      <c r="P58" s="25">
        <f t="shared" si="7"/>
        <v>6128</v>
      </c>
      <c r="Q58" s="25">
        <f t="shared" si="7"/>
        <v>9194</v>
      </c>
      <c r="R58" s="25">
        <f t="shared" si="7"/>
        <v>6843</v>
      </c>
      <c r="S58" s="25">
        <f t="shared" si="7"/>
        <v>16037</v>
      </c>
      <c r="T58" s="25">
        <f>SUM(T4:T57)</f>
        <v>211977</v>
      </c>
      <c r="U58" s="25">
        <f t="shared" ref="U58:V58" si="8">SUM(U4:U57)</f>
        <v>192644</v>
      </c>
      <c r="V58" s="29">
        <f t="shared" si="8"/>
        <v>404621</v>
      </c>
    </row>
  </sheetData>
  <mergeCells count="8">
    <mergeCell ref="N2:P2"/>
    <mergeCell ref="Q2:S2"/>
    <mergeCell ref="B58:D58"/>
    <mergeCell ref="T2:V2"/>
    <mergeCell ref="B2:C2"/>
    <mergeCell ref="E2:G2"/>
    <mergeCell ref="H2:J2"/>
    <mergeCell ref="K2:M2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III_Ciclo_CEB_SEMED_PRES</vt:lpstr>
      <vt:lpstr>III_Ciclo_COMPLETO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kmdavila</dc:creator>
  <cp:lastModifiedBy>kmdavila</cp:lastModifiedBy>
  <dcterms:created xsi:type="dcterms:W3CDTF">2011-01-13T23:44:40Z</dcterms:created>
  <dcterms:modified xsi:type="dcterms:W3CDTF">2011-01-24T17:28:44Z</dcterms:modified>
</cp:coreProperties>
</file>